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0.220\접수대기\[엔트리연구원] 시험평가신청서\20250829_ver.10(26.05.06 - 대리인 변경)\"/>
    </mc:Choice>
  </mc:AlternateContent>
  <xr:revisionPtr revIDLastSave="0" documentId="13_ncr:1_{30C9D9D7-3FBB-4EFE-8EE3-7244DE3A6909}" xr6:coauthVersionLast="47" xr6:coauthVersionMax="47" xr10:uidLastSave="{00000000-0000-0000-0000-000000000000}"/>
  <bookViews>
    <workbookView xWindow="18465" yWindow="0" windowWidth="15975" windowHeight="20985" tabRatio="914" firstSheet="1" activeTab="1" xr2:uid="{00000000-000D-0000-FFFF-FFFF00000000}"/>
  </bookViews>
  <sheets>
    <sheet name="인증제출 서류 체크" sheetId="2" r:id="rId1"/>
    <sheet name="시험평가신청서" sheetId="23" r:id="rId2"/>
    <sheet name="적합등록 신청서" sheetId="11" r:id="rId3"/>
    <sheet name="대리인 지정서(신청)" sheetId="12" r:id="rId4"/>
    <sheet name="대리인 지정서(로컬)" sheetId="25" r:id="rId5"/>
    <sheet name="확인서" sheetId="13" r:id="rId6"/>
    <sheet name="라벨 신청서" sheetId="17" r:id="rId7"/>
    <sheet name="변경신고서" sheetId="14" r:id="rId8"/>
    <sheet name="변경공문" sheetId="15" r:id="rId9"/>
    <sheet name="변경공문_선택적사용" sheetId="21" state="hidden" r:id="rId10"/>
    <sheet name="파생모델리스트" sheetId="22" r:id="rId11"/>
    <sheet name="식별부호" sheetId="16" r:id="rId12"/>
    <sheet name="모듈확인서" sheetId="19" r:id="rId13"/>
    <sheet name="사전통관" sheetId="9" r:id="rId14"/>
    <sheet name="구성품 확인서" sheetId="10" r:id="rId15"/>
    <sheet name="시험시료 동일 확인서" sheetId="18" r:id="rId16"/>
  </sheets>
  <definedNames>
    <definedName name="_GoBack" localSheetId="0">'인증제출 서류 체크'!$A$27</definedName>
    <definedName name="OLE_LINK1" localSheetId="0">'인증제출 서류 체크'!$A$4</definedName>
    <definedName name="_xlnm.Print_Area" localSheetId="12">모듈확인서!$A$1:$E$21</definedName>
    <definedName name="_xlnm.Print_Area" localSheetId="8">변경공문!$A$1:$J$24</definedName>
    <definedName name="_xlnm.Print_Area" localSheetId="9">변경공문_선택적사용!$A$1:$J$53</definedName>
    <definedName name="_xlnm.Print_Area" localSheetId="1">시험평가신청서!$A$1:$AO$68</definedName>
  </definedNames>
  <calcPr calcId="191029"/>
</workbook>
</file>

<file path=xl/calcChain.xml><?xml version="1.0" encoding="utf-8"?>
<calcChain xmlns="http://schemas.openxmlformats.org/spreadsheetml/2006/main">
  <c r="E18" i="25" l="1"/>
  <c r="C15" i="25"/>
  <c r="C14" i="25"/>
  <c r="C13" i="25"/>
  <c r="C12" i="25"/>
  <c r="G10" i="25"/>
  <c r="C10" i="25"/>
  <c r="G9" i="25"/>
  <c r="C9" i="25"/>
  <c r="C8" i="25"/>
  <c r="C7" i="25"/>
  <c r="C6" i="25"/>
  <c r="A31" i="9"/>
  <c r="A27" i="9"/>
  <c r="D22" i="9"/>
  <c r="D23" i="9"/>
  <c r="P13" i="9"/>
  <c r="P12" i="9"/>
  <c r="D8" i="17"/>
  <c r="J31" i="11"/>
  <c r="C7" i="12" l="1"/>
  <c r="A17" i="18"/>
  <c r="D8" i="18"/>
  <c r="D7" i="18"/>
  <c r="D6" i="18"/>
  <c r="D5" i="18"/>
  <c r="C3" i="18"/>
  <c r="D14" i="9"/>
  <c r="N25" i="9"/>
  <c r="D25" i="9"/>
  <c r="N11" i="9"/>
  <c r="D12" i="9"/>
  <c r="D11" i="9"/>
  <c r="D19" i="19"/>
  <c r="A18" i="19"/>
  <c r="J18" i="16"/>
  <c r="E13" i="16"/>
  <c r="Q11" i="16"/>
  <c r="Q10" i="16"/>
  <c r="H11" i="16"/>
  <c r="H10" i="16"/>
  <c r="H9" i="16"/>
  <c r="E8" i="16"/>
  <c r="E7" i="16"/>
  <c r="O6" i="16"/>
  <c r="E6" i="16"/>
  <c r="B23" i="15"/>
  <c r="I20" i="15"/>
  <c r="D20" i="15"/>
  <c r="D19" i="15"/>
  <c r="D18" i="15"/>
  <c r="B7" i="15"/>
  <c r="H4" i="15"/>
  <c r="E4" i="15"/>
  <c r="B4" i="15"/>
  <c r="B3" i="15"/>
  <c r="B1" i="15"/>
  <c r="K20" i="14"/>
  <c r="K18" i="14"/>
  <c r="E18" i="14"/>
  <c r="M14" i="14"/>
  <c r="M12" i="14"/>
  <c r="E14" i="14"/>
  <c r="E13" i="14"/>
  <c r="E12" i="14"/>
  <c r="L9" i="14"/>
  <c r="L8" i="14"/>
  <c r="F9" i="14"/>
  <c r="F8" i="14"/>
  <c r="E7" i="14"/>
  <c r="E6" i="14"/>
  <c r="D4" i="17"/>
  <c r="E8" i="17"/>
  <c r="D5" i="17"/>
  <c r="D3" i="17"/>
  <c r="I12" i="13"/>
  <c r="C12" i="13"/>
  <c r="J9" i="13"/>
  <c r="D9" i="13"/>
  <c r="J4" i="13"/>
  <c r="J5" i="13"/>
  <c r="C6" i="13"/>
  <c r="F5" i="13"/>
  <c r="C5" i="13"/>
  <c r="C4" i="13"/>
  <c r="C15" i="12"/>
  <c r="C14" i="12"/>
  <c r="C13" i="12"/>
  <c r="C12" i="12"/>
  <c r="G10" i="12"/>
  <c r="G9" i="12"/>
  <c r="C10" i="12"/>
  <c r="C9" i="12"/>
  <c r="C8" i="12"/>
  <c r="C6" i="12"/>
  <c r="A30" i="11"/>
  <c r="D7" i="17" s="1"/>
  <c r="D26" i="11"/>
  <c r="K25" i="11"/>
  <c r="D25" i="11"/>
  <c r="D18" i="11"/>
  <c r="D17" i="11"/>
  <c r="K14" i="11"/>
  <c r="D14" i="11"/>
  <c r="L11" i="11"/>
  <c r="L10" i="11"/>
  <c r="K8" i="11"/>
  <c r="K7" i="11"/>
  <c r="E11" i="11"/>
  <c r="E10" i="11"/>
  <c r="D9" i="11"/>
  <c r="D8" i="11"/>
  <c r="D7" i="11"/>
  <c r="AQ36" i="23" l="1"/>
  <c r="Q61" i="23"/>
  <c r="E21" i="13" s="1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2" i="22"/>
  <c r="B3" i="22"/>
  <c r="B4" i="22"/>
  <c r="B5" i="22"/>
  <c r="A5" i="22" s="1"/>
  <c r="B6" i="22"/>
  <c r="A6" i="22" s="1"/>
  <c r="B7" i="22"/>
  <c r="B8" i="22"/>
  <c r="A8" i="22" s="1"/>
  <c r="B9" i="22"/>
  <c r="A9" i="22" s="1"/>
  <c r="B10" i="22"/>
  <c r="B11" i="22"/>
  <c r="B12" i="22"/>
  <c r="A12" i="22" s="1"/>
  <c r="B13" i="22"/>
  <c r="A13" i="22" s="1"/>
  <c r="B14" i="22"/>
  <c r="A14" i="22" s="1"/>
  <c r="B15" i="22"/>
  <c r="B16" i="22"/>
  <c r="A16" i="22" s="1"/>
  <c r="B17" i="22"/>
  <c r="A17" i="22" s="1"/>
  <c r="B18" i="22"/>
  <c r="B19" i="22"/>
  <c r="B20" i="22"/>
  <c r="A20" i="22" s="1"/>
  <c r="B21" i="22"/>
  <c r="A21" i="22" s="1"/>
  <c r="B22" i="22"/>
  <c r="A22" i="22" s="1"/>
  <c r="B23" i="22"/>
  <c r="A23" i="22" s="1"/>
  <c r="B25" i="22"/>
  <c r="A25" i="22" s="1"/>
  <c r="B26" i="22"/>
  <c r="A26" i="22" s="1"/>
  <c r="B27" i="22"/>
  <c r="B28" i="22"/>
  <c r="B29" i="22"/>
  <c r="A29" i="22" s="1"/>
  <c r="B30" i="22"/>
  <c r="A30" i="22" s="1"/>
  <c r="B31" i="22"/>
  <c r="A31" i="22" s="1"/>
  <c r="B32" i="22"/>
  <c r="B33" i="22"/>
  <c r="A33" i="22" s="1"/>
  <c r="B34" i="22"/>
  <c r="A34" i="22" s="1"/>
  <c r="B35" i="22"/>
  <c r="B36" i="22"/>
  <c r="B37" i="22"/>
  <c r="A37" i="22" s="1"/>
  <c r="B38" i="22"/>
  <c r="A38" i="22" s="1"/>
  <c r="B39" i="22"/>
  <c r="A39" i="22" s="1"/>
  <c r="B40" i="22"/>
  <c r="A40" i="22" s="1"/>
  <c r="B41" i="22"/>
  <c r="A41" i="22" s="1"/>
  <c r="B42" i="22"/>
  <c r="A42" i="22" s="1"/>
  <c r="B43" i="22"/>
  <c r="B44" i="22"/>
  <c r="A44" i="22" s="1"/>
  <c r="B45" i="22"/>
  <c r="A45" i="22" s="1"/>
  <c r="B46" i="22"/>
  <c r="A46" i="22" s="1"/>
  <c r="B2" i="22"/>
  <c r="A2" i="22" s="1"/>
  <c r="A43" i="22"/>
  <c r="A36" i="22"/>
  <c r="A35" i="22"/>
  <c r="A32" i="22"/>
  <c r="A28" i="22"/>
  <c r="A27" i="22"/>
  <c r="A19" i="22"/>
  <c r="A18" i="22"/>
  <c r="A15" i="22"/>
  <c r="A11" i="22"/>
  <c r="A10" i="22"/>
  <c r="A7" i="22"/>
  <c r="A4" i="22"/>
  <c r="A3" i="22"/>
  <c r="I23" i="14" l="1"/>
  <c r="D6" i="17"/>
  <c r="M11" i="14"/>
  <c r="B26" i="21"/>
  <c r="I21" i="21"/>
  <c r="D21" i="21"/>
  <c r="D20" i="21"/>
  <c r="D19" i="21"/>
  <c r="D17" i="21"/>
  <c r="B7" i="21"/>
  <c r="H4" i="21"/>
  <c r="E4" i="21"/>
  <c r="B4" i="21"/>
  <c r="B3" i="21"/>
  <c r="B1" i="21"/>
  <c r="C7" i="13"/>
  <c r="A22" i="14"/>
  <c r="D16" i="11"/>
  <c r="K15" i="11"/>
  <c r="D19" i="11"/>
  <c r="A17" i="16" l="1"/>
  <c r="E18" i="12"/>
  <c r="A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최지영</author>
  </authors>
  <commentList>
    <comment ref="I15" authorId="0" shapeId="0" xr:uid="{00000000-0006-0000-0200-000001000000}">
      <text>
        <r>
          <rPr>
            <sz val="9"/>
            <rFont val="Dotum"/>
            <family val="3"/>
          </rPr>
          <t>※ 추가되는 무선기자재 기기부호를 필히 기재
   &lt;다수인 경우 ( , )로 구분&gt;
    확인서에 기재하면 불러오게 되어있음.</t>
        </r>
      </text>
    </comment>
    <comment ref="B16" authorId="0" shapeId="0" xr:uid="{00000000-0006-0000-0200-000002000000}">
      <text>
        <r>
          <rPr>
            <sz val="9"/>
            <rFont val="Dotum"/>
            <family val="3"/>
          </rPr>
          <t>※ 무선기자재의 경우 기재
    (기기부호와 함께 주파수를 필히 기재)
    확인서에 기재하면 불러오게 되어있음.</t>
        </r>
      </text>
    </comment>
  </commentList>
</comments>
</file>

<file path=xl/sharedStrings.xml><?xml version="1.0" encoding="utf-8"?>
<sst xmlns="http://schemas.openxmlformats.org/spreadsheetml/2006/main" count="660" uniqueCount="421">
  <si>
    <t>228-60, Saneop-ro 155beon-gil, Gwonseon-gu, Suwon-si, Gyeonggi-do, Republic of Korea</t>
  </si>
  <si>
    <t>Rep. of KOREA. (TEL: +82-31-893-0999, FAX: +82-31-297-0444)</t>
  </si>
  <si>
    <t>인증제출 서류</t>
  </si>
  <si>
    <t>[적합등록]-노란색 음영된 부분 기제 및 제출</t>
  </si>
  <si>
    <t>[적합인증]-녹색 음영된 부분 기제 및 제출</t>
  </si>
  <si>
    <t>[공통사항]-파란색 음영된 부분 기제 및 제출</t>
  </si>
  <si>
    <t>KC</t>
  </si>
  <si>
    <t>제출서류</t>
  </si>
  <si>
    <t>적합등록</t>
  </si>
  <si>
    <t>여부확인</t>
  </si>
  <si>
    <t>적합인증</t>
  </si>
  <si>
    <t>한글메뉴얼</t>
  </si>
  <si>
    <t>◎</t>
  </si>
  <si>
    <t>영문메뉴얼</t>
  </si>
  <si>
    <t>√</t>
  </si>
  <si>
    <t>제품스펙</t>
  </si>
  <si>
    <t>블록도</t>
  </si>
  <si>
    <t>국내대리인 지정서</t>
  </si>
  <si>
    <t>회로도</t>
  </si>
  <si>
    <t>파트리스트</t>
  </si>
  <si>
    <t>부품배치도</t>
  </si>
  <si>
    <t>안테나사양</t>
  </si>
  <si>
    <t>제품라벨</t>
  </si>
  <si>
    <t>Operational Description</t>
  </si>
  <si>
    <t>PCB &amp; 케이스 재질증명서</t>
  </si>
  <si>
    <t>배터리 사양</t>
  </si>
  <si>
    <t>인증받은무선모듈 인증서
(모듈인증받은경우)</t>
  </si>
  <si>
    <t>*KC인증: 한글매뉴얼 필요 (하드웨어 스펙, 사용 용도가 포함되어야 합니다)</t>
  </si>
  <si>
    <t>*안테나 스펙: 방사패턴도, 안테나 Gain이 기재되어야 합니다.</t>
  </si>
  <si>
    <t>* EUT와 회로도 및 기타서류의 항목이 일치 하여야 합니다.</t>
  </si>
  <si>
    <t>접수번호</t>
  </si>
  <si>
    <t>상호</t>
  </si>
  <si>
    <t>국문</t>
  </si>
  <si>
    <t>*</t>
  </si>
  <si>
    <t>영문</t>
  </si>
  <si>
    <t>신청자</t>
  </si>
  <si>
    <t>주소</t>
  </si>
  <si>
    <t>사업자등록번호</t>
  </si>
  <si>
    <t>담당자</t>
  </si>
  <si>
    <t>파생모델명</t>
  </si>
  <si>
    <t>-</t>
  </si>
  <si>
    <t xml:space="preserve">(                                          )  </t>
  </si>
  <si>
    <t>전자민원센터(www.emsip.go.kr)에서도 신청할 수 있습니다.</t>
  </si>
  <si>
    <t>(앞 쪽)</t>
  </si>
  <si>
    <t>방송통신기자재등의 적합등록 신청서</t>
  </si>
  <si>
    <t>※ [ ]에는 해당되는 곳에 √표를 합니다.</t>
  </si>
  <si>
    <t>접수
번호</t>
  </si>
  <si>
    <t>접수일자</t>
  </si>
  <si>
    <t xml:space="preserve">처리기간 </t>
  </si>
  <si>
    <t>즉시</t>
  </si>
  <si>
    <t>상 호 명</t>
  </si>
  <si>
    <t>식별부호</t>
  </si>
  <si>
    <t>대표자성명</t>
  </si>
  <si>
    <t>주 소</t>
  </si>
  <si>
    <t>업무담당자</t>
  </si>
  <si>
    <t>성명</t>
  </si>
  <si>
    <t>전화번호</t>
  </si>
  <si>
    <t>E-mail</t>
  </si>
  <si>
    <t>팩스번호</t>
  </si>
  <si>
    <t>신청구분</t>
  </si>
  <si>
    <t>［  ］수입자 ［ √ ］제조자 ［  ］판매자</t>
  </si>
  <si>
    <t>신 청 기자재</t>
  </si>
  <si>
    <t>기자재명칭
(제품명칭)</t>
  </si>
  <si>
    <t>제      품 
식별부호</t>
  </si>
  <si>
    <t>기기부호</t>
  </si>
  <si>
    <t>추 가 
기기부호</t>
  </si>
  <si>
    <t>형식기호
(주파수 포함)</t>
  </si>
  <si>
    <t>기본모델명</t>
  </si>
  <si>
    <t>용 도</t>
  </si>
  <si>
    <t>등 록 방 식</t>
  </si>
  <si>
    <t>［ √ ］지정시험기관 적합등록 (시험기관명 : ㈜엔트리연구원)</t>
  </si>
  <si>
    <t>［ ］FTA/MRA에 따른 적합등록 (시험기관명 : )</t>
  </si>
  <si>
    <t>적합성평가기준 적 용 분 야</t>
  </si>
  <si>
    <t>［ ］무선 ［ ］유선 ［ √ ］EMC ［ ］SAR  ［ ］전자파강도</t>
  </si>
  <si>
    <t>사전통관
시험신청</t>
  </si>
  <si>
    <t>［ ］예 (시험기관명 :          시험접수번호 :           )</t>
  </si>
  <si>
    <t>［ √ ］아니오</t>
  </si>
  <si>
    <t>제 조 자</t>
  </si>
  <si>
    <t>제조국가</t>
  </si>
  <si>
    <t>시험성적서
정보</t>
  </si>
  <si>
    <t xml:space="preserve">시험기관명 :           시험성적서 발급번호 :                   기술책임자 : </t>
  </si>
  <si>
    <t>기 타</t>
  </si>
  <si>
    <t xml:space="preserve">신청인 </t>
  </si>
  <si>
    <t>(서명 또는 인)</t>
  </si>
  <si>
    <t>국립전파연구원장</t>
  </si>
  <si>
    <t>귀하</t>
  </si>
  <si>
    <t xml:space="preserve">수수료 </t>
  </si>
  <si>
    <t>210mm×297mm[백상지(80g/㎡)]</t>
  </si>
  <si>
    <t>대리인 지정(위임)서</t>
  </si>
  <si>
    <t>위임자</t>
  </si>
  <si>
    <t>전 화 번 호</t>
  </si>
  <si>
    <t>팩 스 번 호</t>
  </si>
  <si>
    <t>담 당 자</t>
  </si>
  <si>
    <t>기자재명칭</t>
  </si>
  <si>
    <t>모 델 명</t>
  </si>
  <si>
    <t xml:space="preserve">확인일자 </t>
  </si>
  <si>
    <t>대리인</t>
  </si>
  <si>
    <t>(주)엔트리연구원</t>
  </si>
  <si>
    <t>사업자(법인) 
등 록 번 호</t>
  </si>
  <si>
    <t>138-81-32811</t>
  </si>
  <si>
    <t>적합성평가기준에 부합함을 증명하는 확인서</t>
  </si>
  <si>
    <t>대표자명</t>
  </si>
  <si>
    <t>전화</t>
  </si>
  <si>
    <t>제       품 
식별부호</t>
  </si>
  <si>
    <t>추가
기기부호</t>
  </si>
  <si>
    <r>
      <rPr>
        <sz val="10"/>
        <color rgb="FF000000"/>
        <rFont val="돋움"/>
        <family val="3"/>
        <charset val="129"/>
      </rPr>
      <t xml:space="preserve">형식기호
</t>
    </r>
    <r>
      <rPr>
        <sz val="8"/>
        <color rgb="FF000000"/>
        <rFont val="돋움"/>
        <family val="3"/>
        <charset val="129"/>
      </rPr>
      <t>(주파수 포함)</t>
    </r>
  </si>
  <si>
    <t>기본모델</t>
  </si>
  <si>
    <t>모델명</t>
  </si>
  <si>
    <t>파생모델</t>
  </si>
  <si>
    <t>외관사진</t>
  </si>
  <si>
    <t>시험기관명</t>
  </si>
  <si>
    <t>㈜엔트리 연구원</t>
  </si>
  <si>
    <t>시험성적서
발급번호</t>
  </si>
  <si>
    <t>기술책임자</t>
  </si>
  <si>
    <t>적합성평가 적용기준</t>
  </si>
  <si>
    <t>적합성평가 
결 과</t>
  </si>
  <si>
    <t>보관서류의
구 비 현 황</t>
  </si>
  <si>
    <t>등록기기
보완유무</t>
  </si>
  <si>
    <t>㈜엔트리 연구원 기재</t>
  </si>
  <si>
    <t>적 합</t>
  </si>
  <si>
    <t>［V］예</t>
  </si>
  <si>
    <t>［ ］예</t>
  </si>
  <si>
    <t>［ ］아니오</t>
  </si>
  <si>
    <t>［V］아니오</t>
  </si>
  <si>
    <t>인증번호 라벨 작성 신청서</t>
  </si>
  <si>
    <t>상호또는성명 
(Trade Name or Applicant):</t>
  </si>
  <si>
    <t>기자재명칭 
(Equipment Name):</t>
  </si>
  <si>
    <t>인증번호 
(Certification No.):</t>
  </si>
  <si>
    <t>제조연월:</t>
  </si>
  <si>
    <t>제조자/제조국가 
(Manufacturer/Country of Origin):</t>
  </si>
  <si>
    <t>적합성평가 변경신고서</t>
  </si>
  <si>
    <t>즉시( 또는 5일)</t>
  </si>
  <si>
    <t>신고인</t>
  </si>
  <si>
    <t>적합성평가사항</t>
  </si>
  <si>
    <t>적합성평가의 종류</t>
  </si>
  <si>
    <t>［ ］적합인증 ［ √ ］적합등록</t>
  </si>
  <si>
    <t>인증(등록)번호</t>
  </si>
  <si>
    <t>상호또는성명</t>
  </si>
  <si>
    <t>인증(등록)연월일</t>
  </si>
  <si>
    <t>변경사항</t>
  </si>
  <si>
    <t>변경 전</t>
  </si>
  <si>
    <t>변경 후</t>
  </si>
  <si>
    <t>파생모델명 추가</t>
  </si>
  <si>
    <t xml:space="preserve">기본모델명: </t>
  </si>
  <si>
    <t>파생모델명:</t>
  </si>
  <si>
    <t xml:space="preserve">신고인 </t>
  </si>
  <si>
    <t>담당공무원</t>
  </si>
  <si>
    <t>1. 법인등기부등본</t>
  </si>
  <si>
    <t>확인사항</t>
  </si>
  <si>
    <t>2. 사업자등록증명</t>
  </si>
  <si>
    <t>3. 폐업사실증명원</t>
  </si>
  <si>
    <t>행정정보 공동이용 동의서</t>
  </si>
  <si>
    <t>성 명</t>
  </si>
  <si>
    <t>업체명 :</t>
  </si>
  <si>
    <t>주소 :</t>
  </si>
  <si>
    <t>Tel. :</t>
  </si>
  <si>
    <t>Fax. :</t>
  </si>
  <si>
    <t>E-Mail :</t>
  </si>
  <si>
    <t>발신:</t>
  </si>
  <si>
    <t>수신:</t>
  </si>
  <si>
    <t>국립 전파 연구원</t>
  </si>
  <si>
    <t>제목:</t>
  </si>
  <si>
    <t>적합등록 변경요청의 건.</t>
  </si>
  <si>
    <t>귀사의 무궁한 발전을 기원합니다.</t>
  </si>
  <si>
    <t>하기와 같이 방송통신 기자재등에 대한 적합성 평가에 대해  변경을 요청 드립니다.</t>
  </si>
  <si>
    <t>1.   인   증   종   류    :</t>
  </si>
  <si>
    <t>전자파 적합등록</t>
  </si>
  <si>
    <t>2.   기 자 재 의   명 칭 :</t>
  </si>
  <si>
    <t>3.  기   본   모   델</t>
  </si>
  <si>
    <t xml:space="preserve">   1)   모    델    명     :</t>
  </si>
  <si>
    <t xml:space="preserve">   2)  기자재의  명칭  :</t>
  </si>
  <si>
    <t xml:space="preserve">   3) 제조사 / 제조국  :</t>
  </si>
  <si>
    <t>/</t>
  </si>
  <si>
    <t>4.   관    련   내   용    :</t>
  </si>
  <si>
    <t>고시내용 기재 바랍니다.</t>
  </si>
  <si>
    <t>구분</t>
  </si>
  <si>
    <t>변경내용</t>
  </si>
  <si>
    <t>변경사진(차이점 표시)</t>
  </si>
  <si>
    <t>비고</t>
  </si>
  <si>
    <t>변경 전
Drive motor
모델명: A
Roller motor
모델명: B
Pump motor
모델명: C</t>
  </si>
  <si>
    <t>부품 추가로 인한
기술기준변경
(선택적사용)
변경 후
Drive motor
모델명: A
모델명: A-1
Roller motor
모델명: B
모델명: B-1
Pump motor
모델명: C
모델명: C-1</t>
  </si>
  <si>
    <t>■「방송통신기자재등의 적합성평가에 관한 고시」 [별지 제2호서식] &lt;개정 2012.3.19.&gt;</t>
  </si>
  <si>
    <t>적합성평가 식별부호 신청서</t>
  </si>
  <si>
    <t>신청인</t>
  </si>
  <si>
    <t>상 호</t>
  </si>
  <si>
    <t>연 락 처</t>
  </si>
  <si>
    <t>담당부서</t>
  </si>
  <si>
    <t>휴대전화</t>
  </si>
  <si>
    <t>e-mail</t>
  </si>
  <si>
    <t>식별부호신청순위</t>
  </si>
  <si>
    <t>제1순위</t>
  </si>
  <si>
    <t>제2순위</t>
  </si>
  <si>
    <t>* 중복될 경우를 대비해 10순위까지 기입</t>
  </si>
  <si>
    <t>제3순위</t>
  </si>
  <si>
    <t>제4순위</t>
  </si>
  <si>
    <t>제5순위</t>
  </si>
  <si>
    <t>※ 식별부호는 신청순위에 따라 타 업체와 중복되지 않는 것으로 지정합니다.</t>
  </si>
  <si>
    <t>제6순위</t>
  </si>
  <si>
    <t>제7순위</t>
  </si>
  <si>
    <t>제9순위</t>
  </si>
  <si>
    <t>제10순위</t>
  </si>
  <si>
    <t>1. 사업자등록증명</t>
  </si>
  <si>
    <t>2. 주민등록등본(개인인 경우)</t>
  </si>
  <si>
    <t>3. 여권정보(개인인 경우)</t>
  </si>
  <si>
    <t>무선 송수신용 부품(RF transceiver module) 확인서</t>
  </si>
  <si>
    <t>조 건</t>
  </si>
  <si>
    <t>준수여부</t>
  </si>
  <si>
    <t>a)고주파부(고주파 발진부, 고주파 증폭부, 고주파 혼합부, 고주파 변조부, 고주파 필터 등이 포함된 부분을 말한다)는 자체적으로 전자파적인 차폐 구조를 가진 것이어야 한다.</t>
  </si>
  <si>
    <t>b)	과도하게 빠른 데이터가 들어와도 무선설비 규칙을 만족할 수 있는 데이터 입력단(버퍼 등)을 가져야 한다.</t>
  </si>
  <si>
    <t>c)	정전압 회로를 내장하고 있거나 완제품에서 정전압 전원만을 공급받을 수 있도록 설계되어 있어야 한다.</t>
  </si>
  <si>
    <t>d)	안테나는 분리할 수 없게 접속되거나 안테나를 정합할 수 있는 접속 단자가 있어야 한다.</t>
  </si>
  <si>
    <t>해당 방송통신기자재 등의 무선 송수신용 부품(RF Transceiver Module)에 대해 위와 같은 조건을 확인합니다.</t>
  </si>
  <si>
    <t xml:space="preserve">신청인 : </t>
  </si>
  <si>
    <t xml:space="preserve">  (서명 또는 인)</t>
  </si>
  <si>
    <r>
      <rPr>
        <b/>
        <sz val="14"/>
        <color theme="1"/>
        <rFont val="맑은 고딕"/>
        <family val="3"/>
        <charset val="129"/>
        <scheme val="minor"/>
      </rPr>
      <t>(주)엔트리연구원장</t>
    </r>
    <r>
      <rPr>
        <sz val="14"/>
        <color theme="1"/>
        <rFont val="맑은 고딕"/>
        <family val="3"/>
        <charset val="129"/>
        <scheme val="minor"/>
      </rPr>
      <t xml:space="preserve"> 귀하</t>
    </r>
  </si>
  <si>
    <t>［ ］적합성평가확인</t>
  </si>
  <si>
    <t>방송통신기자재등의</t>
  </si>
  <si>
    <t>신청(확인)서</t>
  </si>
  <si>
    <t>［ ］사전통관</t>
  </si>
  <si>
    <t>즉 시</t>
  </si>
  <si>
    <t>①요건신청번호</t>
  </si>
  <si>
    <t>②요건승인번호</t>
  </si>
  <si>
    <t>③B/L번호</t>
  </si>
  <si>
    <t>④수입자</t>
  </si>
  <si>
    <t>상호(명칭)</t>
  </si>
  <si>
    <t>⑤수입화주</t>
  </si>
  <si>
    <t>(우)</t>
  </si>
  <si>
    <t>⑥ 품 명</t>
  </si>
  <si>
    <t>⑧ 모 델 명</t>
  </si>
  <si>
    <t>금 액</t>
  </si>
  <si>
    <t>⑨ HS 번호</t>
  </si>
  <si>
    <t>⑪ 수 량</t>
  </si>
  <si>
    <t>⑫제 조 자</t>
  </si>
  <si>
    <t>⑬ 제조국가</t>
  </si>
  <si>
    <t>년 월 일</t>
  </si>
  <si>
    <r>
      <rPr>
        <b/>
        <sz val="16"/>
        <color rgb="FF000000"/>
        <rFont val="돋움체"/>
        <family val="3"/>
        <charset val="129"/>
      </rPr>
      <t xml:space="preserve">국립전파연구원장 </t>
    </r>
    <r>
      <rPr>
        <b/>
        <sz val="11"/>
        <color rgb="FF000000"/>
        <rFont val="돋움체"/>
        <family val="3"/>
        <charset val="129"/>
      </rPr>
      <t>직인</t>
    </r>
  </si>
  <si>
    <t>유의사항</t>
  </si>
  <si>
    <t>■「방송통신기자재등의 적합성평가에 관한 고시」 [별지 제15호서식] &lt;개정 2012.3.19.&gt;</t>
  </si>
  <si>
    <r>
      <rPr>
        <b/>
        <sz val="16"/>
        <color rgb="FF000000"/>
        <rFont val="돋움"/>
        <family val="3"/>
        <charset val="129"/>
      </rPr>
      <t>적합등록</t>
    </r>
    <r>
      <rPr>
        <b/>
        <sz val="16"/>
        <color rgb="FF000000"/>
        <rFont val="Courier New"/>
        <family val="3"/>
      </rPr>
      <t xml:space="preserve"> </t>
    </r>
    <r>
      <rPr>
        <b/>
        <sz val="16"/>
        <color rgb="FF000000"/>
        <rFont val="돋움"/>
        <family val="3"/>
        <charset val="129"/>
      </rPr>
      <t>기자재의</t>
    </r>
    <r>
      <rPr>
        <b/>
        <sz val="16"/>
        <color rgb="FF000000"/>
        <rFont val="Courier New"/>
        <family val="3"/>
      </rPr>
      <t xml:space="preserve"> </t>
    </r>
    <r>
      <rPr>
        <b/>
        <sz val="16"/>
        <color rgb="FF000000"/>
        <rFont val="돋움"/>
        <family val="3"/>
        <charset val="129"/>
      </rPr>
      <t>구성품</t>
    </r>
    <r>
      <rPr>
        <b/>
        <sz val="16"/>
        <color rgb="FF000000"/>
        <rFont val="Courier New"/>
        <family val="3"/>
      </rPr>
      <t xml:space="preserve"> </t>
    </r>
    <r>
      <rPr>
        <b/>
        <sz val="16"/>
        <color rgb="FF000000"/>
        <rFont val="돋움"/>
        <family val="3"/>
        <charset val="129"/>
      </rPr>
      <t>확인서</t>
    </r>
  </si>
  <si>
    <t>신 청 인</t>
  </si>
  <si>
    <t>성 명 전화번호</t>
  </si>
  <si>
    <t>E-mail 팩스번호</t>
  </si>
  <si>
    <t>적합등록사항</t>
  </si>
  <si>
    <t>적합등록번호</t>
  </si>
  <si>
    <t>등록 연월일</t>
  </si>
  <si>
    <t>적합등록자의 상호(또는 성명)</t>
  </si>
  <si>
    <t>구성품 확인</t>
  </si>
  <si>
    <t>시험성적서
발 급 번 호</t>
  </si>
  <si>
    <t>시험성적서
발 행 일 자</t>
  </si>
  <si>
    <t>확 인 기 관</t>
  </si>
  <si>
    <r>
      <rPr>
        <sz val="10"/>
        <color rgb="FF000000"/>
        <rFont val="돋움체"/>
        <family val="3"/>
        <charset val="129"/>
      </rPr>
      <t xml:space="preserve">위 방송통신기자재는 </t>
    </r>
    <r>
      <rPr>
        <sz val="10"/>
        <color rgb="FF000000"/>
        <rFont val="돋움"/>
        <family val="3"/>
        <charset val="129"/>
      </rPr>
      <t>제8조제4항의 규정에 따라 위와 같이 적합등록을 받은 컴퓨터 내장구성품임을</t>
    </r>
  </si>
  <si>
    <t>확인합니다.</t>
  </si>
  <si>
    <r>
      <rPr>
        <b/>
        <sz val="17"/>
        <color rgb="FF000000"/>
        <rFont val="돋움"/>
        <family val="3"/>
        <charset val="129"/>
      </rPr>
      <t xml:space="preserve">지정시험기관의 장 </t>
    </r>
    <r>
      <rPr>
        <b/>
        <sz val="10"/>
        <color rgb="FF000000"/>
        <rFont val="돋움"/>
        <family val="3"/>
        <charset val="129"/>
      </rPr>
      <t>직인</t>
    </r>
  </si>
  <si>
    <t>시험시료 동일 확인서</t>
  </si>
  <si>
    <t>회사명</t>
  </si>
  <si>
    <t>제조자</t>
  </si>
  <si>
    <t>시험시료</t>
  </si>
  <si>
    <t>제품명(기기명칭)</t>
  </si>
  <si>
    <t>(비고)</t>
  </si>
  <si>
    <t>시험기관</t>
  </si>
  <si>
    <r>
      <rPr>
        <sz val="14"/>
        <color theme="1"/>
        <rFont val="맑은 고딕"/>
        <family val="3"/>
        <charset val="129"/>
      </rPr>
      <t xml:space="preserve">□ </t>
    </r>
    <r>
      <rPr>
        <sz val="11"/>
        <color theme="1"/>
        <rFont val="맑은 고딕"/>
        <family val="3"/>
        <charset val="129"/>
        <scheme val="minor"/>
      </rPr>
      <t>전기안전</t>
    </r>
  </si>
  <si>
    <r>
      <rPr>
        <sz val="14"/>
        <color theme="1"/>
        <rFont val="맑은 고딕"/>
        <family val="3"/>
        <charset val="129"/>
        <scheme val="minor"/>
      </rPr>
      <t xml:space="preserve">□ </t>
    </r>
    <r>
      <rPr>
        <sz val="11"/>
        <color theme="1"/>
        <rFont val="맑은 고딕"/>
        <family val="3"/>
        <charset val="129"/>
        <scheme val="minor"/>
      </rPr>
      <t>전자파</t>
    </r>
  </si>
  <si>
    <t>연락처</t>
  </si>
  <si>
    <t>이메일</t>
  </si>
  <si>
    <t>전기안전 및 전자파적합성 시험·인증 통합 처리지침(국립전파연구원 공고 제2012-023호 / 기술표준원 공고 제2012-242호, 2012.06.28.) 제4조에 따라 「전기용품 및 생활용품 안전관리법」 및 「전파법」의 관련 시험인증을 취득하기 위하여 제출한 시료는 동일함을 확인합니다.</t>
  </si>
  <si>
    <t>신청인 :   OOO        (서명 또는 인)</t>
  </si>
  <si>
    <r>
      <rPr>
        <b/>
        <sz val="15"/>
        <color theme="1"/>
        <rFont val="맑은 고딕"/>
        <family val="3"/>
        <charset val="129"/>
        <scheme val="minor"/>
      </rPr>
      <t>(주)엔트리연구원장</t>
    </r>
    <r>
      <rPr>
        <sz val="11"/>
        <color theme="1"/>
        <rFont val="맑은 고딕"/>
        <family val="3"/>
        <charset val="129"/>
        <scheme val="minor"/>
      </rPr>
      <t xml:space="preserve"> 귀하</t>
    </r>
  </si>
  <si>
    <t>신청인
확인사항</t>
  </si>
  <si>
    <t>1. 해당 제품이 전기안전 시험기준에 부적합한 경우, 전기안전시험을 수행하는 시험기관은 전자파적합성 시험을 수행하는 시험기관에 시험기준 부적합 내용을 통보합니다.</t>
  </si>
  <si>
    <t>2. 해당 제품이 전자파적합성 시험기준에 부적합한 경우, 전자파적합성 시험을 수행하는 시험기관은 전기안전시험을 수행하는 시험기관에 시험기준 부적합 내용을 통보합니다.</t>
  </si>
  <si>
    <t>3. 부적합 결과를 통보 받기 전 인증서/필증이 발행된 경우, 부적합 사항에 따라 신청인은 인증서/필증 변경신청을 하고 재발급 받아야 합니다</t>
  </si>
  <si>
    <t>경기도 수원시 권선구 산업로 155번길 228-60</t>
    <phoneticPr fontId="53" type="noConversion"/>
  </si>
  <si>
    <t>순서</t>
    <phoneticPr fontId="53" type="noConversion"/>
  </si>
  <si>
    <t>파생모델명</t>
    <phoneticPr fontId="53" type="noConversion"/>
  </si>
  <si>
    <t>기본모델과의 차이점</t>
    <phoneticPr fontId="53" type="noConversion"/>
  </si>
  <si>
    <t>시험 평가 신청서</t>
    <phoneticPr fontId="26" type="noConversion"/>
  </si>
  <si>
    <t>경기도 수원시 권선구 산업로155번길 228-60 (고색동) / Tel: 031-893-0999 / Fax: 031-297-0444</t>
    <phoneticPr fontId="53" type="noConversion"/>
  </si>
  <si>
    <t>하기 신청서 상에 "*" 가 되어 있는 란은 꼭 기입해 주십시오.</t>
    <phoneticPr fontId="53" type="noConversion"/>
  </si>
  <si>
    <t>접수번호</t>
    <phoneticPr fontId="26" type="noConversion"/>
  </si>
  <si>
    <t>접수자</t>
    <phoneticPr fontId="26" type="noConversion"/>
  </si>
  <si>
    <t>접수일</t>
    <phoneticPr fontId="26" type="noConversion"/>
  </si>
  <si>
    <t>상호</t>
    <phoneticPr fontId="26" type="noConversion"/>
  </si>
  <si>
    <t>국문</t>
    <phoneticPr fontId="26" type="noConversion"/>
  </si>
  <si>
    <t>*</t>
    <phoneticPr fontId="26" type="noConversion"/>
  </si>
  <si>
    <t>영문</t>
    <phoneticPr fontId="26" type="noConversion"/>
  </si>
  <si>
    <t>신청자</t>
    <phoneticPr fontId="26" type="noConversion"/>
  </si>
  <si>
    <t>주소</t>
    <phoneticPr fontId="26" type="noConversion"/>
  </si>
  <si>
    <t>(신청회사)</t>
    <phoneticPr fontId="26" type="noConversion"/>
  </si>
  <si>
    <t>대표이사</t>
    <phoneticPr fontId="26" type="noConversion"/>
  </si>
  <si>
    <t>사업자등록번호</t>
    <phoneticPr fontId="26" type="noConversion"/>
  </si>
  <si>
    <t>법인등록번호 혹은 주민등록번호</t>
    <phoneticPr fontId="53" type="noConversion"/>
  </si>
  <si>
    <t>업무</t>
    <phoneticPr fontId="26" type="noConversion"/>
  </si>
  <si>
    <t>E-Mail</t>
    <phoneticPr fontId="26" type="noConversion"/>
  </si>
  <si>
    <t>휴대폰</t>
    <phoneticPr fontId="26" type="noConversion"/>
  </si>
  <si>
    <t>*</t>
    <phoneticPr fontId="53" type="noConversion"/>
  </si>
  <si>
    <t>담당자</t>
    <phoneticPr fontId="26" type="noConversion"/>
  </si>
  <si>
    <t>TEL</t>
    <phoneticPr fontId="26" type="noConversion"/>
  </si>
  <si>
    <t>FAX</t>
    <phoneticPr fontId="26" type="noConversion"/>
  </si>
  <si>
    <r>
      <t xml:space="preserve">제조자
</t>
    </r>
    <r>
      <rPr>
        <sz val="10"/>
        <color theme="1"/>
        <rFont val="맑은 고딕"/>
        <family val="3"/>
        <charset val="129"/>
        <scheme val="minor"/>
      </rPr>
      <t>(신청자와 다른경우)</t>
    </r>
    <phoneticPr fontId="26" type="noConversion"/>
  </si>
  <si>
    <t>제조국</t>
    <phoneticPr fontId="26" type="noConversion"/>
  </si>
  <si>
    <t>제조공장</t>
    <phoneticPr fontId="26" type="noConversion"/>
  </si>
  <si>
    <t xml:space="preserve"> </t>
    <phoneticPr fontId="53" type="noConversion"/>
  </si>
  <si>
    <t>시험 기기</t>
    <phoneticPr fontId="26" type="noConversion"/>
  </si>
  <si>
    <t>명칭(제품명)</t>
    <phoneticPr fontId="26" type="noConversion"/>
  </si>
  <si>
    <t>형명(모델명)</t>
    <phoneticPr fontId="26" type="noConversion"/>
  </si>
  <si>
    <t>준비시료수</t>
    <phoneticPr fontId="53" type="noConversion"/>
  </si>
  <si>
    <t>파생모델명</t>
    <phoneticPr fontId="26" type="noConversion"/>
  </si>
  <si>
    <t>0</t>
    <phoneticPr fontId="53" type="noConversion"/>
  </si>
  <si>
    <t>파생 모델</t>
    <phoneticPr fontId="26" type="noConversion"/>
  </si>
  <si>
    <t>차이점</t>
    <phoneticPr fontId="26" type="noConversion"/>
  </si>
  <si>
    <t>기술(전원)사양</t>
    <phoneticPr fontId="26" type="noConversion"/>
  </si>
  <si>
    <t>최대 동작 주파수</t>
    <phoneticPr fontId="26" type="noConversion"/>
  </si>
  <si>
    <t>WAN/LAN</t>
    <phoneticPr fontId="53" type="noConversion"/>
  </si>
  <si>
    <t>Trade name/Maker/Brand</t>
    <phoneticPr fontId="53" type="noConversion"/>
  </si>
  <si>
    <t>인증번호</t>
    <phoneticPr fontId="53" type="noConversion"/>
  </si>
  <si>
    <t>준비시료</t>
    <phoneticPr fontId="26" type="noConversion"/>
  </si>
  <si>
    <t>대</t>
    <phoneticPr fontId="26" type="noConversion"/>
  </si>
  <si>
    <t>시료외 제공된 주변기기:</t>
    <phoneticPr fontId="26" type="noConversion"/>
  </si>
  <si>
    <t>준비자료</t>
    <phoneticPr fontId="26" type="noConversion"/>
  </si>
  <si>
    <t>시험후</t>
    <phoneticPr fontId="26" type="noConversion"/>
  </si>
  <si>
    <t>시료회수</t>
    <phoneticPr fontId="53" type="noConversion"/>
  </si>
  <si>
    <t>시료처리</t>
    <phoneticPr fontId="26" type="noConversion"/>
  </si>
  <si>
    <t>(기타 :                                                   )</t>
    <phoneticPr fontId="53" type="noConversion"/>
  </si>
  <si>
    <t>고객
협의
사항</t>
    <phoneticPr fontId="26" type="noConversion"/>
  </si>
  <si>
    <t>처리기간</t>
    <phoneticPr fontId="26" type="noConversion"/>
  </si>
  <si>
    <t xml:space="preserve"> SAFETY:</t>
    <phoneticPr fontId="26" type="noConversion"/>
  </si>
  <si>
    <t>EMC:</t>
    <phoneticPr fontId="53" type="noConversion"/>
  </si>
  <si>
    <t>RF:</t>
    <phoneticPr fontId="53" type="noConversion"/>
  </si>
  <si>
    <t>불합격 보고</t>
    <phoneticPr fontId="26" type="noConversion"/>
  </si>
  <si>
    <t>협의사항</t>
    <phoneticPr fontId="26" type="noConversion"/>
  </si>
  <si>
    <t>의사결정</t>
    <phoneticPr fontId="26" type="noConversion"/>
  </si>
  <si>
    <t xml:space="preserve"> </t>
    <phoneticPr fontId="26" type="noConversion"/>
  </si>
  <si>
    <t>성적서</t>
    <phoneticPr fontId="26" type="noConversion"/>
  </si>
  <si>
    <t>공인성적서</t>
    <phoneticPr fontId="26" type="noConversion"/>
  </si>
  <si>
    <t>(                       )  /</t>
    <phoneticPr fontId="53" type="noConversion"/>
  </si>
  <si>
    <t>(KOLAS 인정마크가 없는 경우 국내외 수요자가 성적서의 수용을 거부할 수 있습니다.)</t>
    <phoneticPr fontId="53" type="noConversion"/>
  </si>
  <si>
    <t>기술</t>
    <phoneticPr fontId="26" type="noConversion"/>
  </si>
  <si>
    <t>분야 :</t>
    <phoneticPr fontId="53" type="noConversion"/>
  </si>
  <si>
    <t>책임자</t>
    <phoneticPr fontId="26" type="noConversion"/>
  </si>
  <si>
    <t>검토의견</t>
    <phoneticPr fontId="26" type="noConversion"/>
  </si>
  <si>
    <t>시험 담당자 :</t>
    <phoneticPr fontId="53" type="noConversion"/>
  </si>
  <si>
    <t>(주)엔트리연구원의 시험업무 규정에 동의하며, 시험평가를 신청합니다.</t>
    <phoneticPr fontId="26" type="noConversion"/>
  </si>
  <si>
    <t>신청자:</t>
    <phoneticPr fontId="26" type="noConversion"/>
  </si>
  <si>
    <t>(인)</t>
    <phoneticPr fontId="26" type="noConversion"/>
  </si>
  <si>
    <t>[고객 안내 및 동의사항]</t>
    <phoneticPr fontId="26" type="noConversion"/>
  </si>
  <si>
    <t>1.</t>
    <phoneticPr fontId="53" type="noConversion"/>
  </si>
  <si>
    <t>시험중 시료의 파손은 당사의 책임이 없으며, 사전 협의가 없는 한 시료는 시험 종료 3개월 이후 폐기됩니다.</t>
    <phoneticPr fontId="53" type="noConversion"/>
  </si>
  <si>
    <t>2.</t>
    <phoneticPr fontId="53" type="noConversion"/>
  </si>
  <si>
    <t>발생된 성적서에 대한 의견이나 이의가 있을 경우 성적서 발행일로 부터 1주일 이내에 의견을 제시해 주시기 바랍니다.</t>
    <phoneticPr fontId="53" type="noConversion"/>
  </si>
  <si>
    <t>3.</t>
    <phoneticPr fontId="53" type="noConversion"/>
  </si>
  <si>
    <t>시료는 성적서 발행 후 1주일 이후에 반출 가능 합니다.</t>
    <phoneticPr fontId="53" type="noConversion"/>
  </si>
  <si>
    <t>4.</t>
    <phoneticPr fontId="53" type="noConversion"/>
  </si>
  <si>
    <t>고객이 제공한 모든 정보는 기밀사항으로 취급하며, 기록된 개인정보 및 고객사 정보는 성적서 작성외 고객만족도 조사와 안내문 발송용으로 사용됩니다.</t>
    <phoneticPr fontId="53" type="noConversion"/>
  </si>
  <si>
    <t>5.</t>
    <phoneticPr fontId="53" type="noConversion"/>
  </si>
  <si>
    <t>ISO/IEC 17025 4.2.2항에 따라 고객의 비밀 정보를 공개하는 것이 법률에 의해 요구되거나 계약에 의하여 권한을 부여받은 경우에 법으로 금지하지 않는경우 고객의 정보를 제공할 수 있으며, 제공시 고객에게 제공된 해당정보의 내용을 통보함에 동의합니다.</t>
    <phoneticPr fontId="53" type="noConversion"/>
  </si>
  <si>
    <t>신청내역</t>
  </si>
  <si>
    <t>적용규격</t>
  </si>
  <si>
    <t>EMC</t>
  </si>
  <si>
    <t xml:space="preserve">                                                  </t>
  </si>
  <si>
    <t xml:space="preserve">                 (                               )</t>
  </si>
  <si>
    <t>RF</t>
  </si>
  <si>
    <t xml:space="preserve">                        </t>
  </si>
  <si>
    <t xml:space="preserve"> (                                          )</t>
  </si>
  <si>
    <t>SAFETY</t>
  </si>
  <si>
    <t>시험 위탁여부</t>
  </si>
  <si>
    <t>(위탁자 :                )</t>
  </si>
  <si>
    <t>기타 요구사항</t>
  </si>
  <si>
    <t>031-297-0444</t>
  </si>
  <si>
    <t>210mm×297mm[백상지(80g/㎡)]</t>
    <phoneticPr fontId="52" type="noConversion"/>
  </si>
  <si>
    <t>신   청
기자재</t>
    <phoneticPr fontId="52" type="noConversion"/>
  </si>
  <si>
    <t>상  호  명</t>
    <phoneticPr fontId="52" type="noConversion"/>
  </si>
  <si>
    <t>대  표  자</t>
    <phoneticPr fontId="52" type="noConversion"/>
  </si>
  <si>
    <t>주       소</t>
    <phoneticPr fontId="52" type="noConversion"/>
  </si>
  <si>
    <t>담  당  자</t>
    <phoneticPr fontId="52" type="noConversion"/>
  </si>
  <si>
    <t>모  델  명</t>
    <phoneticPr fontId="52" type="noConversion"/>
  </si>
  <si>
    <t>제  조  자</t>
    <phoneticPr fontId="52" type="noConversion"/>
  </si>
  <si>
    <t>「전파법」제58조의2제3항에 따라 방송통신기자재등의 적합등록을 신청합니다.</t>
    <phoneticPr fontId="52" type="noConversion"/>
  </si>
  <si>
    <t>1. 적합성평가기준에 부합함을 증명하는 확인서(별지 제6호서식) 1부.
2. 대리인 지정서(필요한 경우, 별지 제4호서식의 대리인 지정(위임)서) 1부.</t>
    <phoneticPr fontId="52" type="noConversion"/>
  </si>
  <si>
    <t>기기부호</t>
    <phoneticPr fontId="52" type="noConversion"/>
  </si>
  <si>
    <t>등록
기자재 
정보</t>
    <phoneticPr fontId="52" type="noConversion"/>
  </si>
  <si>
    <t>구성품(모듈)
인증·등록·관리번호</t>
    <phoneticPr fontId="52" type="noConversion"/>
  </si>
  <si>
    <t>적합성
평가
정보</t>
    <phoneticPr fontId="52" type="noConversion"/>
  </si>
  <si>
    <t>「전파법」제58조의2제6항의 규정에 따라 위와 같이 적합성평가를 받은 기자재의 변경사실을 신고합니다.</t>
    <phoneticPr fontId="52" type="noConversion"/>
  </si>
  <si>
    <t>2. 시험성적서(적합인증 대상기자재 중 적합성평가기준과 관련이 있는 사항을 변경한 경우에 한함) 1부.</t>
    <phoneticPr fontId="52" type="noConversion"/>
  </si>
  <si>
    <t>3. 적합성평가기준에 부합함을 증명하는 확인서(적합등록 대상기자재 중 적합성평가기준과</t>
    <phoneticPr fontId="52" type="noConversion"/>
  </si>
  <si>
    <t xml:space="preserve">   관련이 있는 사항을 변경한 경우에 한함) 1부.</t>
    <phoneticPr fontId="52" type="noConversion"/>
  </si>
  <si>
    <t>담당공무원
확인사항</t>
    <phoneticPr fontId="52" type="noConversion"/>
  </si>
  <si>
    <t>하기와 같이 방송통신 기자재등에 대한 적합성 평가에 대해 변경을 요청 드립니다.</t>
    <phoneticPr fontId="52" type="noConversion"/>
  </si>
  <si>
    <t>적합등록</t>
    <phoneticPr fontId="52" type="noConversion"/>
  </si>
  <si>
    <t>적합인증</t>
    <phoneticPr fontId="52" type="noConversion"/>
  </si>
  <si>
    <t>2.  기   본   모   델</t>
    <phoneticPr fontId="52" type="noConversion"/>
  </si>
  <si>
    <t>변경요청의 건.</t>
    <phoneticPr fontId="52" type="noConversion"/>
  </si>
  <si>
    <t>「방송통신기자재등의 적합성평가에 관한 고시」제5조제4항의 규정에 의하여 위와 같이 적합성평가
신청자 식별부호 지정을 신청합니다.</t>
    <phoneticPr fontId="52" type="noConversion"/>
  </si>
  <si>
    <t>수수료없음</t>
    <phoneticPr fontId="52" type="noConversion"/>
  </si>
  <si>
    <t>본인은 이 건 업무처리와 관련하여 담당 공무원이 「전자정부법」제36조에 따른 행정정보의 공동이용을 통하여 위의 담당 공무원 확인
사항 제1호 또는 제2호를 확인하는 것에 동의합니다.  *동의하지 아니하는 경우에는 신청인이 직접 관련 서류를 제출하여야 합니다.</t>
    <phoneticPr fontId="52" type="noConversion"/>
  </si>
  <si>
    <t>⑦ 기자재명칭
   (거래품명)</t>
    <phoneticPr fontId="52" type="noConversion"/>
  </si>
  <si>
    <t>⑩ 인증·등록·관리번호
(시험기관/신청번호)</t>
    <phoneticPr fontId="52" type="noConversion"/>
  </si>
  <si>
    <t>위 방송통신기자재는「방송통신기자재등의 적합성평가에 관한 고시」제31조에 따라 적합성평가
사실 확인 또는 시험신청을 위한 사전통관 제품임을 확인하여 주시기 바랍니다.</t>
    <phoneticPr fontId="52" type="noConversion"/>
  </si>
  <si>
    <t>귀하가 신청한 위 방송통신기자재는 「방송통신기자재등의 적합성평가에 관한 고시」제31조에 의한
적합성평가 사실 확인 또는 시험신청을 위한 사전통관 제품임을 확인합니다.</t>
    <phoneticPr fontId="52" type="noConversion"/>
  </si>
  <si>
    <t>1. 제31조제3항의 규정에 따라 시험신청을 하여 사전통관을 확인받은 기자재는 사전통관 확인서를 교부 받은 날로부터 60일 이내에 
   적합성평가를 받아야 합니다.</t>
    <phoneticPr fontId="52" type="noConversion"/>
  </si>
  <si>
    <t>2. 사전통관 한 기자재는 중점 관리대상이므로 사전통관 확인서를 교부 받은 날로부터 60일 이내에 적합성평가를 받지 않는 경우에는
   불법 기자재로 분류되어 관계법령에 따라 불이익을 받을 수 있습니다.</t>
    <phoneticPr fontId="52" type="noConversion"/>
  </si>
  <si>
    <t>김홍수           (서명 또는 인)</t>
    <phoneticPr fontId="53" type="noConversion"/>
  </si>
  <si>
    <t>모델명 
(Model Number):</t>
    <phoneticPr fontId="52" type="noConversion"/>
  </si>
  <si>
    <r>
      <t xml:space="preserve">                                     /
(인증번호 : </t>
    </r>
    <r>
      <rPr>
        <b/>
        <sz val="11"/>
        <rFont val="돋움"/>
        <family val="3"/>
        <charset val="129"/>
      </rPr>
      <t>MSIP-</t>
    </r>
    <r>
      <rPr>
        <sz val="11"/>
        <rFont val="돋움"/>
        <family val="3"/>
        <charset val="129"/>
      </rPr>
      <t xml:space="preserve">   )</t>
    </r>
  </si>
  <si>
    <t>■「방송통신기자재등의 적합성평가에 관한 고시」 [별지 제4호서식] &lt;개정 2025.8.29.&gt;</t>
    <phoneticPr fontId="52" type="noConversion"/>
  </si>
  <si>
    <t>위 본인은 「전파법」제58조의13제1항에 따라 해당 기자재의 적합성평가 신청에 대한 전반적인 사항,
자기적합확인 공개에 대한 사항 및 사후관리를 목적으로 적합성평가를 받은 기자재 또는 관련 자료의
제출에 관한 사항에 대하여 책임을 갖는 대리인을 아래와 같이 지정합니다.</t>
    <phoneticPr fontId="52" type="noConversion"/>
  </si>
  <si>
    <t xml:space="preserve">                     (서명 또는 인)</t>
    <phoneticPr fontId="53" type="noConversion"/>
  </si>
  <si>
    <t>■「방송통신기자재등의 적합성평가에 관한 고시」 [별지 제5호서식] &lt;개정 2025.8.29.&gt;</t>
    <phoneticPr fontId="52" type="noConversion"/>
  </si>
  <si>
    <t>■「방송통신기자재등의 적합성평가에 관한 고시」 [별지 제6호서식] &lt;개정 2025.8.29.&gt;</t>
    <phoneticPr fontId="52" type="noConversion"/>
  </si>
  <si>
    <t>위의 적합등록 신청기자재는 해당 적합성평가기준에 적합함을 확인합니다.</t>
    <phoneticPr fontId="52" type="noConversion"/>
  </si>
  <si>
    <t>■「방송통신기자재등의 적합성평가에 관한 고시」 [별지 제10호서식] &lt;개정 2025.8.29.&gt;</t>
    <phoneticPr fontId="52" type="noConversion"/>
  </si>
  <si>
    <t>1. 변경사실을 증명하는 서류 1부.</t>
    <phoneticPr fontId="52" type="noConversion"/>
  </si>
  <si>
    <t>전파법시행령 제97조의3에 의한 해당 수수료</t>
    <phoneticPr fontId="52" type="noConversion"/>
  </si>
  <si>
    <t>본인은 이 건 업무처리와 관련하여 담당 공무원이 「전자정부법」제36조에 따른 행정정보의 공동이용을 통하여 위의 담당 공무원 확인
사항 제2호 및 3호를 확인하는 것에 동의합니다. *동의하지 아니하는 경우에는 신청인이 직접 관련 서류를 제출하여야 합니다.</t>
    <phoneticPr fontId="52" type="noConversion"/>
  </si>
  <si>
    <t>■「방송통신기자재등의 적합성평가에 관한 고시」 [별지 제13호서식] &lt;개정 2025.8.29.&gt;</t>
    <phoneticPr fontId="52" type="noConversion"/>
  </si>
  <si>
    <t>관세청 전자통관시스템(unipass.customs.go.kr)
에서도 신청할 수 있습니다.</t>
    <phoneticPr fontId="52" type="noConversion"/>
  </si>
  <si>
    <t>전파법시행령 제97조의 3에 의한 해당 수수료</t>
    <phoneticPr fontId="52" type="noConversion"/>
  </si>
  <si>
    <t>대표자 또는
인증업무 책임자</t>
    <phoneticPr fontId="52" type="noConversion"/>
  </si>
  <si>
    <t>010-4440-3913</t>
    <phoneticPr fontId="53" type="noConversion"/>
  </si>
  <si>
    <t>김지환</t>
    <phoneticPr fontId="53" type="noConversion"/>
  </si>
  <si>
    <t>jhkim3@ntree.or.kr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</si>
</sst>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yyyy&quot;년&quot;\ m&quot;월&quot;\ d&quot;일&quot;;@"/>
    <numFmt numFmtId="178" formatCode="yyyy/mm"/>
  </numFmts>
  <fonts count="73">
    <font>
      <sz val="11"/>
      <color theme="1"/>
      <name val="맑은 고딕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HY견고딕"/>
      <family val="1"/>
      <charset val="129"/>
    </font>
    <font>
      <sz val="10"/>
      <color theme="1"/>
      <name val="맑은 고딕"/>
      <family val="3"/>
      <charset val="129"/>
      <scheme val="minor"/>
    </font>
    <font>
      <sz val="8"/>
      <color rgb="FF000000"/>
      <name val="돋움"/>
      <family val="3"/>
      <charset val="129"/>
    </font>
    <font>
      <b/>
      <sz val="16"/>
      <color rgb="FF000000"/>
      <name val="Courier New"/>
      <family val="3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체"/>
      <family val="3"/>
      <charset val="129"/>
    </font>
    <font>
      <sz val="9"/>
      <color rgb="FF000000"/>
      <name val="돋움체"/>
      <family val="3"/>
      <charset val="129"/>
    </font>
    <font>
      <b/>
      <sz val="17"/>
      <color rgb="FF000000"/>
      <name val="돋움"/>
      <family val="3"/>
      <charset val="129"/>
    </font>
    <font>
      <b/>
      <sz val="12"/>
      <color rgb="FFFF6600"/>
      <name val="돋움"/>
      <family val="3"/>
      <charset val="129"/>
    </font>
    <font>
      <sz val="8"/>
      <color rgb="FF000000"/>
      <name val="돋움체"/>
      <family val="3"/>
      <charset val="129"/>
    </font>
    <font>
      <b/>
      <sz val="16"/>
      <color rgb="FF000000"/>
      <name val="HY견고딕"/>
      <family val="1"/>
      <charset val="129"/>
    </font>
    <font>
      <b/>
      <sz val="13"/>
      <color rgb="FF000000"/>
      <name val="돋움"/>
      <family val="3"/>
      <charset val="129"/>
    </font>
    <font>
      <b/>
      <sz val="16"/>
      <color rgb="FF000000"/>
      <name val="돋움체"/>
      <family val="3"/>
      <charset val="129"/>
    </font>
    <font>
      <sz val="16"/>
      <color rgb="FF000000"/>
      <name val="HY견고딕"/>
      <family val="1"/>
      <charset val="129"/>
    </font>
    <font>
      <sz val="20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6"/>
      <color rgb="FF000000"/>
      <name val="돋움체"/>
      <family val="3"/>
      <charset val="129"/>
    </font>
    <font>
      <sz val="10"/>
      <color rgb="FF5D5D5D"/>
      <name val="돋움"/>
      <family val="3"/>
      <charset val="129"/>
    </font>
    <font>
      <sz val="8"/>
      <name val="돋움"/>
      <family val="3"/>
      <charset val="129"/>
    </font>
    <font>
      <sz val="2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u/>
      <sz val="24"/>
      <color theme="1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2"/>
      <color theme="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9"/>
      <color theme="1"/>
      <name val="Arial"/>
      <family val="2"/>
    </font>
    <font>
      <b/>
      <sz val="9"/>
      <color rgb="FF000080"/>
      <name val="Arial"/>
      <family val="2"/>
    </font>
    <font>
      <b/>
      <sz val="12"/>
      <color rgb="FF000000"/>
      <name val="Times New Roman"/>
      <family val="1"/>
    </font>
    <font>
      <b/>
      <u/>
      <sz val="12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theme="1"/>
      <name val="맑은 고딕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6"/>
      <color rgb="FF000000"/>
      <name val="돋움"/>
      <family val="3"/>
      <charset val="129"/>
    </font>
    <font>
      <b/>
      <sz val="11"/>
      <color rgb="FF000000"/>
      <name val="돋움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name val="Dotum"/>
      <family val="3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Calibri"/>
      <family val="2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u/>
      <sz val="10"/>
      <color indexed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Gulim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7"/>
      <color rgb="FF000000"/>
      <name val="돋움체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rgb="FF5D5D5D"/>
      </bottom>
      <diagonal/>
    </border>
    <border>
      <left/>
      <right/>
      <top style="medium">
        <color rgb="FF5D5D5D"/>
      </top>
      <bottom style="thick">
        <color rgb="FF000000"/>
      </bottom>
      <diagonal/>
    </border>
    <border>
      <left/>
      <right style="medium">
        <color rgb="FF5D5D5D"/>
      </right>
      <top style="thick">
        <color rgb="FF000000"/>
      </top>
      <bottom/>
      <diagonal/>
    </border>
    <border>
      <left/>
      <right style="medium">
        <color rgb="FF5D5D5D"/>
      </right>
      <top/>
      <bottom style="medium">
        <color rgb="FFB2B2B2"/>
      </bottom>
      <diagonal/>
    </border>
    <border>
      <left style="medium">
        <color rgb="FF5D5D5D"/>
      </left>
      <right/>
      <top style="thick">
        <color rgb="FF000000"/>
      </top>
      <bottom style="medium">
        <color rgb="FFB2B2B2"/>
      </bottom>
      <diagonal/>
    </border>
    <border>
      <left/>
      <right/>
      <top style="thick">
        <color rgb="FF000000"/>
      </top>
      <bottom style="medium">
        <color rgb="FFB2B2B2"/>
      </bottom>
      <diagonal/>
    </border>
    <border>
      <left/>
      <right style="medium">
        <color rgb="FF5D5D5D"/>
      </right>
      <top/>
      <bottom/>
      <diagonal/>
    </border>
    <border>
      <left style="medium">
        <color rgb="FF5D5D5D"/>
      </left>
      <right/>
      <top style="medium">
        <color rgb="FFB2B2B2"/>
      </top>
      <bottom style="medium">
        <color rgb="FFB2B2B2"/>
      </bottom>
      <diagonal/>
    </border>
    <border>
      <left/>
      <right/>
      <top style="medium">
        <color rgb="FFB2B2B2"/>
      </top>
      <bottom style="medium">
        <color rgb="FFB2B2B2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/>
      <diagonal/>
    </border>
    <border>
      <left/>
      <right style="medium">
        <color rgb="FF5D5D5D"/>
      </right>
      <top/>
      <bottom style="thick">
        <color rgb="FF000000"/>
      </bottom>
      <diagonal/>
    </border>
    <border>
      <left style="medium">
        <color rgb="FF5D5D5D"/>
      </left>
      <right style="medium">
        <color rgb="FF5D5D5D"/>
      </right>
      <top/>
      <bottom style="thick">
        <color rgb="FF000000"/>
      </bottom>
      <diagonal/>
    </border>
    <border>
      <left style="medium">
        <color rgb="FF5D5D5D"/>
      </left>
      <right/>
      <top style="medium">
        <color rgb="FFB2B2B2"/>
      </top>
      <bottom style="thick">
        <color rgb="FF000000"/>
      </bottom>
      <diagonal/>
    </border>
    <border>
      <left/>
      <right/>
      <top style="medium">
        <color rgb="FFB2B2B2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 style="medium">
        <color theme="0" tint="-0.34998626667073579"/>
      </bottom>
      <diagonal/>
    </border>
    <border>
      <left style="medium">
        <color rgb="FF5D5D5D"/>
      </left>
      <right/>
      <top style="medium">
        <color rgb="FFB2B2B2"/>
      </top>
      <bottom/>
      <diagonal/>
    </border>
    <border>
      <left/>
      <right/>
      <top style="medium">
        <color rgb="FFB2B2B2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7F7F7F"/>
      </bottom>
      <diagonal/>
    </border>
    <border>
      <left/>
      <right/>
      <top style="thick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5D5D5D"/>
      </top>
      <bottom style="medium">
        <color rgb="FF000000"/>
      </bottom>
      <diagonal/>
    </border>
    <border>
      <left/>
      <right style="medium">
        <color rgb="FF5D5D5D"/>
      </right>
      <top style="medium">
        <color rgb="FF5D5D5D"/>
      </top>
      <bottom style="medium">
        <color rgb="FF000000"/>
      </bottom>
      <diagonal/>
    </border>
    <border>
      <left style="medium">
        <color rgb="FF5D5D5D"/>
      </left>
      <right/>
      <top style="medium">
        <color rgb="FF5D5D5D"/>
      </top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rgb="FF5D5D5D"/>
      </bottom>
      <diagonal/>
    </border>
    <border>
      <left/>
      <right style="medium">
        <color rgb="FF5D5D5D"/>
      </right>
      <top style="thick">
        <color rgb="FF000000"/>
      </top>
      <bottom style="medium">
        <color rgb="FF5D5D5D"/>
      </bottom>
      <diagonal/>
    </border>
    <border>
      <left style="medium">
        <color rgb="FF5D5D5D"/>
      </left>
      <right/>
      <top style="thick">
        <color rgb="FF000000"/>
      </top>
      <bottom style="medium">
        <color rgb="FF5D5D5D"/>
      </bottom>
      <diagonal/>
    </border>
    <border>
      <left/>
      <right style="medium">
        <color rgb="FFB2B2B2"/>
      </right>
      <top style="thick">
        <color rgb="FF000000"/>
      </top>
      <bottom style="medium">
        <color rgb="FF5D5D5D"/>
      </bottom>
      <diagonal/>
    </border>
    <border>
      <left style="medium">
        <color rgb="FFB2B2B2"/>
      </left>
      <right/>
      <top style="thick">
        <color rgb="FF000000"/>
      </top>
      <bottom style="medium">
        <color rgb="FF5D5D5D"/>
      </bottom>
      <diagonal/>
    </border>
    <border>
      <left/>
      <right style="medium">
        <color rgb="FF5D5D5D"/>
      </right>
      <top style="medium">
        <color rgb="FF5D5D5D"/>
      </top>
      <bottom/>
      <diagonal/>
    </border>
    <border>
      <left style="medium">
        <color rgb="FF5D5D5D"/>
      </left>
      <right/>
      <top style="medium">
        <color rgb="FF5D5D5D"/>
      </top>
      <bottom style="medium">
        <color rgb="FFB2B2B2"/>
      </bottom>
      <diagonal/>
    </border>
    <border>
      <left/>
      <right style="medium">
        <color rgb="FF5D5D5D"/>
      </right>
      <top style="medium">
        <color rgb="FF5D5D5D"/>
      </top>
      <bottom style="medium">
        <color rgb="FFB2B2B2"/>
      </bottom>
      <diagonal/>
    </border>
    <border>
      <left/>
      <right/>
      <top style="medium">
        <color rgb="FF5D5D5D"/>
      </top>
      <bottom style="medium">
        <color rgb="FFB2B2B2"/>
      </bottom>
      <diagonal/>
    </border>
    <border>
      <left/>
      <right style="medium">
        <color rgb="FF5D5D5D"/>
      </right>
      <top style="medium">
        <color rgb="FFB2B2B2"/>
      </top>
      <bottom/>
      <diagonal/>
    </border>
    <border>
      <left style="medium">
        <color rgb="FF5D5D5D"/>
      </left>
      <right/>
      <top/>
      <bottom style="medium">
        <color rgb="FFB2B2B2"/>
      </bottom>
      <diagonal/>
    </border>
    <border>
      <left/>
      <right/>
      <top/>
      <bottom style="medium">
        <color rgb="FFB2B2B2"/>
      </bottom>
      <diagonal/>
    </border>
    <border>
      <left/>
      <right style="medium">
        <color rgb="FF5D5D5D"/>
      </right>
      <top style="medium">
        <color rgb="FFB2B2B2"/>
      </top>
      <bottom style="thick">
        <color rgb="FF000000"/>
      </bottom>
      <diagonal/>
    </border>
    <border>
      <left/>
      <right style="medium">
        <color rgb="FF5D5D5D"/>
      </right>
      <top style="thick">
        <color rgb="FF000000"/>
      </top>
      <bottom style="medium">
        <color rgb="FFB2B2B2"/>
      </bottom>
      <diagonal/>
    </border>
    <border>
      <left/>
      <right/>
      <top style="medium">
        <color rgb="FF5D5D5D"/>
      </top>
      <bottom style="medium">
        <color rgb="FF5D5D5D"/>
      </bottom>
      <diagonal/>
    </border>
    <border>
      <left/>
      <right style="medium">
        <color rgb="FF5D5D5D"/>
      </right>
      <top style="medium">
        <color rgb="FF5D5D5D"/>
      </top>
      <bottom style="medium">
        <color rgb="FF5D5D5D"/>
      </bottom>
      <diagonal/>
    </border>
    <border>
      <left style="medium">
        <color rgb="FF5D5D5D"/>
      </left>
      <right/>
      <top style="medium">
        <color rgb="FF5D5D5D"/>
      </top>
      <bottom style="medium">
        <color rgb="FF5D5D5D"/>
      </bottom>
      <diagonal/>
    </border>
    <border>
      <left/>
      <right/>
      <top style="medium">
        <color rgb="FF000000"/>
      </top>
      <bottom style="medium">
        <color rgb="FF5D5D5D"/>
      </bottom>
      <diagonal/>
    </border>
    <border>
      <left/>
      <right style="medium">
        <color rgb="FF5D5D5D"/>
      </right>
      <top style="medium">
        <color rgb="FF000000"/>
      </top>
      <bottom style="medium">
        <color rgb="FF5D5D5D"/>
      </bottom>
      <diagonal/>
    </border>
    <border>
      <left style="medium">
        <color rgb="FF5D5D5D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B2B2B2"/>
      </right>
      <top style="medium">
        <color rgb="FF000000"/>
      </top>
      <bottom/>
      <diagonal/>
    </border>
    <border>
      <left style="medium">
        <color rgb="FFB2B2B2"/>
      </left>
      <right/>
      <top style="medium">
        <color rgb="FF000000"/>
      </top>
      <bottom/>
      <diagonal/>
    </border>
    <border>
      <left/>
      <right style="medium">
        <color rgb="FF5D5D5D"/>
      </right>
      <top style="medium">
        <color rgb="FF5D5D5D"/>
      </top>
      <bottom style="thick">
        <color rgb="FF000000"/>
      </bottom>
      <diagonal/>
    </border>
    <border>
      <left style="medium">
        <color rgb="FF5D5D5D"/>
      </left>
      <right/>
      <top style="medium">
        <color rgb="FF5D5D5D"/>
      </top>
      <bottom style="thick">
        <color rgb="FF000000"/>
      </bottom>
      <diagonal/>
    </border>
    <border>
      <left/>
      <right/>
      <top style="thick">
        <color rgb="FF7F7F7F"/>
      </top>
      <bottom style="thick">
        <color rgb="FF5D5D5D"/>
      </bottom>
      <diagonal/>
    </border>
    <border>
      <left/>
      <right/>
      <top style="thick">
        <color rgb="FF5D5D5D"/>
      </top>
      <bottom style="medium">
        <color rgb="FF5D5D5D"/>
      </bottom>
      <diagonal/>
    </border>
    <border>
      <left/>
      <right/>
      <top style="medium">
        <color rgb="FF5D5D5D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0" tint="-0.499984740745262"/>
      </left>
      <right/>
      <top style="thick">
        <color rgb="FF000000"/>
      </top>
      <bottom style="medium">
        <color rgb="FF5D5D5D"/>
      </bottom>
      <diagonal/>
    </border>
    <border>
      <left/>
      <right style="medium">
        <color rgb="FF5D5D5D"/>
      </right>
      <top style="medium">
        <color rgb="FF000000"/>
      </top>
      <bottom/>
      <diagonal/>
    </border>
    <border>
      <left style="medium">
        <color rgb="FF5D5D5D"/>
      </left>
      <right/>
      <top style="medium">
        <color rgb="FF000000"/>
      </top>
      <bottom style="medium">
        <color rgb="FF5D5D5D"/>
      </bottom>
      <diagonal/>
    </border>
    <border>
      <left style="medium">
        <color theme="0" tint="-0.499984740745262"/>
      </left>
      <right/>
      <top style="medium">
        <color rgb="FF000000"/>
      </top>
      <bottom style="medium">
        <color rgb="FF5D5D5D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5D5D5D"/>
      </right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 style="medium">
        <color rgb="FFB2B2B2"/>
      </top>
      <bottom style="medium">
        <color rgb="FFB2B2B2"/>
      </bottom>
      <diagonal/>
    </border>
    <border>
      <left style="medium">
        <color rgb="FFB2B2B2"/>
      </left>
      <right/>
      <top style="medium">
        <color rgb="FFB2B2B2"/>
      </top>
      <bottom style="medium">
        <color rgb="FFB2B2B2"/>
      </bottom>
      <diagonal/>
    </border>
    <border>
      <left/>
      <right style="medium">
        <color rgb="FFB2B2B2"/>
      </right>
      <top style="medium">
        <color rgb="FFB2B2B2"/>
      </top>
      <bottom style="thick">
        <color rgb="FF000000"/>
      </bottom>
      <diagonal/>
    </border>
    <border>
      <left style="medium">
        <color rgb="FFB2B2B2"/>
      </left>
      <right/>
      <top style="medium">
        <color rgb="FFB2B2B2"/>
      </top>
      <bottom style="thick">
        <color rgb="FF000000"/>
      </bottom>
      <diagonal/>
    </border>
    <border>
      <left/>
      <right/>
      <top style="thick">
        <color rgb="FF7F7F7F"/>
      </top>
      <bottom style="medium">
        <color rgb="FF000000"/>
      </bottom>
      <diagonal/>
    </border>
    <border>
      <left style="medium">
        <color rgb="FF5D5D5D"/>
      </left>
      <right/>
      <top/>
      <bottom/>
      <diagonal/>
    </border>
    <border>
      <left/>
      <right style="medium">
        <color rgb="FF5D5D5D"/>
      </right>
      <top/>
      <bottom style="medium">
        <color rgb="FF5D5D5D"/>
      </bottom>
      <diagonal/>
    </border>
    <border>
      <left style="medium">
        <color rgb="FF5D5D5D"/>
      </left>
      <right/>
      <top/>
      <bottom style="medium">
        <color rgb="FF5D5D5D"/>
      </bottom>
      <diagonal/>
    </border>
    <border>
      <left/>
      <right/>
      <top style="medium">
        <color rgb="FF5D5D5D"/>
      </top>
      <bottom style="thick">
        <color rgb="FF5D5D5D"/>
      </bottom>
      <diagonal/>
    </border>
    <border>
      <left style="medium">
        <color rgb="FF5D5D5D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5D5D5D"/>
      </left>
      <right/>
      <top style="thick">
        <color rgb="FF000000"/>
      </top>
      <bottom style="medium">
        <color rgb="FF7F7F7F"/>
      </bottom>
      <diagonal/>
    </border>
    <border>
      <left/>
      <right/>
      <top style="thick">
        <color rgb="FF000000"/>
      </top>
      <bottom style="medium">
        <color rgb="FF7F7F7F"/>
      </bottom>
      <diagonal/>
    </border>
    <border>
      <left/>
      <right style="medium">
        <color rgb="FF5D5D5D"/>
      </right>
      <top style="thick">
        <color rgb="FF000000"/>
      </top>
      <bottom style="medium">
        <color rgb="FF7F7F7F"/>
      </bottom>
      <diagonal/>
    </border>
    <border>
      <left style="medium">
        <color rgb="FF5D5D5D"/>
      </left>
      <right/>
      <top style="medium">
        <color rgb="FF7F7F7F"/>
      </top>
      <bottom style="medium">
        <color rgb="FFB2B2B2"/>
      </bottom>
      <diagonal/>
    </border>
    <border>
      <left/>
      <right/>
      <top style="medium">
        <color rgb="FF7F7F7F"/>
      </top>
      <bottom style="medium">
        <color rgb="FFB2B2B2"/>
      </bottom>
      <diagonal/>
    </border>
    <border>
      <left/>
      <right style="medium">
        <color rgb="FF5D5D5D"/>
      </right>
      <top style="medium">
        <color rgb="FF7F7F7F"/>
      </top>
      <bottom style="medium">
        <color rgb="FFB2B2B2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7F7F7F"/>
      </right>
      <top style="thick">
        <color rgb="FF000000"/>
      </top>
      <bottom style="medium">
        <color rgb="FF000000"/>
      </bottom>
      <diagonal/>
    </border>
    <border>
      <left style="medium">
        <color rgb="FF7F7F7F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7F7F7F"/>
      </right>
      <top style="medium">
        <color rgb="FF000000"/>
      </top>
      <bottom/>
      <diagonal/>
    </border>
    <border>
      <left style="medium">
        <color rgb="FF7F7F7F"/>
      </left>
      <right/>
      <top style="medium">
        <color rgb="FF000000"/>
      </top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/>
      <bottom style="medium">
        <color rgb="FF000000"/>
      </bottom>
      <diagonal/>
    </border>
    <border>
      <left/>
      <right style="medium">
        <color rgb="FF7F7F7F"/>
      </right>
      <top style="medium">
        <color rgb="FFB2B2B2"/>
      </top>
      <bottom style="medium">
        <color rgb="FFB2B2B2"/>
      </bottom>
      <diagonal/>
    </border>
    <border>
      <left style="medium">
        <color rgb="FF7F7F7F"/>
      </left>
      <right/>
      <top style="medium">
        <color rgb="FFB2B2B2"/>
      </top>
      <bottom style="medium">
        <color rgb="FFB2B2B2"/>
      </bottom>
      <diagonal/>
    </border>
    <border>
      <left/>
      <right style="medium">
        <color rgb="FF7F7F7F"/>
      </right>
      <top style="medium">
        <color rgb="FFB2B2B2"/>
      </top>
      <bottom style="thick">
        <color rgb="FF000000"/>
      </bottom>
      <diagonal/>
    </border>
    <border>
      <left style="medium">
        <color rgb="FF7F7F7F"/>
      </left>
      <right/>
      <top style="medium">
        <color rgb="FFB2B2B2"/>
      </top>
      <bottom style="thick">
        <color rgb="FF000000"/>
      </bottom>
      <diagonal/>
    </border>
    <border>
      <left style="medium">
        <color rgb="FF7F7F7F"/>
      </left>
      <right/>
      <top style="thick">
        <color rgb="FF000000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B2B2B2"/>
      </bottom>
      <diagonal/>
    </border>
    <border>
      <left/>
      <right style="medium">
        <color rgb="FF7F7F7F"/>
      </right>
      <top/>
      <bottom style="medium">
        <color rgb="FF000000"/>
      </bottom>
      <diagonal/>
    </border>
    <border>
      <left style="medium">
        <color rgb="FF7F7F7F"/>
      </left>
      <right/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5D5D5D"/>
      </left>
      <right style="medium">
        <color rgb="FF5D5D5D"/>
      </right>
      <top style="thick">
        <color rgb="FF000000"/>
      </top>
      <bottom style="medium">
        <color rgb="FFB2B2B2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 style="medium">
        <color theme="0" tint="-0.24994659260841701"/>
      </bottom>
      <diagonal/>
    </border>
    <border>
      <left style="medium">
        <color rgb="FF5D5D5D"/>
      </left>
      <right/>
      <top style="medium">
        <color rgb="FFB2B2B2"/>
      </top>
      <bottom style="medium">
        <color theme="0" tint="-0.24994659260841701"/>
      </bottom>
      <diagonal/>
    </border>
    <border>
      <left/>
      <right/>
      <top style="medium">
        <color rgb="FFB2B2B2"/>
      </top>
      <bottom style="medium">
        <color theme="0" tint="-0.24994659260841701"/>
      </bottom>
      <diagonal/>
    </border>
    <border>
      <left style="medium">
        <color theme="1" tint="0.34998626667073579"/>
      </left>
      <right/>
      <top style="medium">
        <color rgb="FFB2B2B2"/>
      </top>
      <bottom style="medium">
        <color theme="0" tint="-0.24994659260841701"/>
      </bottom>
      <diagonal/>
    </border>
    <border>
      <left style="medium">
        <color rgb="FF5D5D5D"/>
      </left>
      <right style="medium">
        <color rgb="FF5D5D5D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5D5D5D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1" tint="0.34998626667073579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1" tint="0.34998626667073579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5D5D5D"/>
      </left>
      <right style="medium">
        <color rgb="FF5D5D5D"/>
      </right>
      <top/>
      <bottom/>
      <diagonal/>
    </border>
    <border>
      <left style="medium">
        <color rgb="FF5D5D5D"/>
      </left>
      <right style="medium">
        <color rgb="FF5D5D5D"/>
      </right>
      <top style="medium">
        <color theme="0" tint="-0.34998626667073579"/>
      </top>
      <bottom/>
      <diagonal/>
    </border>
    <border>
      <left style="medium">
        <color theme="1" tint="0.34998626667073579"/>
      </left>
      <right/>
      <top style="medium">
        <color rgb="FFB2B2B2"/>
      </top>
      <bottom/>
      <diagonal/>
    </border>
    <border>
      <left/>
      <right style="medium">
        <color theme="1" tint="0.34998626667073579"/>
      </right>
      <top style="medium">
        <color rgb="FFB2B2B2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rgb="FF5D5D5D"/>
      </left>
      <right style="medium">
        <color rgb="FF5D5D5D"/>
      </right>
      <top/>
      <bottom style="medium">
        <color rgb="FFB2B2B2"/>
      </bottom>
      <diagonal/>
    </border>
    <border>
      <left style="medium">
        <color theme="1" tint="0.34998626667073579"/>
      </left>
      <right/>
      <top/>
      <bottom style="medium">
        <color rgb="FFB2B2B2"/>
      </bottom>
      <diagonal/>
    </border>
    <border>
      <left/>
      <right style="medium">
        <color theme="1" tint="0.34998626667073579"/>
      </right>
      <top/>
      <bottom style="medium">
        <color rgb="FFB2B2B2"/>
      </bottom>
      <diagonal/>
    </border>
    <border>
      <left style="medium">
        <color rgb="FF5D5D5D"/>
      </left>
      <right style="medium">
        <color rgb="FF5D5D5D"/>
      </right>
      <top style="medium">
        <color rgb="FFB2B2B2"/>
      </top>
      <bottom style="medium">
        <color rgb="FFBFBFBF"/>
      </bottom>
      <diagonal/>
    </border>
    <border>
      <left style="medium">
        <color rgb="FF5D5D5D"/>
      </left>
      <right/>
      <top style="medium">
        <color rgb="FFB2B2B2"/>
      </top>
      <bottom style="medium">
        <color rgb="FFBFBFBF"/>
      </bottom>
      <diagonal/>
    </border>
    <border>
      <left/>
      <right/>
      <top style="medium">
        <color rgb="FFB2B2B2"/>
      </top>
      <bottom style="medium">
        <color rgb="FFBFBFBF"/>
      </bottom>
      <diagonal/>
    </border>
    <border>
      <left/>
      <right style="medium">
        <color rgb="FF5D5D5D"/>
      </right>
      <top style="medium">
        <color rgb="FFB2B2B2"/>
      </top>
      <bottom style="medium">
        <color rgb="FFBFBFBF"/>
      </bottom>
      <diagonal/>
    </border>
    <border>
      <left style="medium">
        <color rgb="FF5D5D5D"/>
      </left>
      <right/>
      <top style="thick">
        <color rgb="FF000000"/>
      </top>
      <bottom/>
      <diagonal/>
    </border>
    <border>
      <left style="medium">
        <color rgb="FF5D5D5D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5D5D5D"/>
      </right>
      <top style="medium">
        <color rgb="FF7F7F7F"/>
      </top>
      <bottom/>
      <diagonal/>
    </border>
    <border>
      <left style="medium">
        <color rgb="FF5D5D5D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5D5D5D"/>
      </left>
      <right/>
      <top style="thick">
        <color theme="1" tint="4.9989318521683403E-2"/>
      </top>
      <bottom style="medium">
        <color rgb="FF5D5D5D"/>
      </bottom>
      <diagonal/>
    </border>
    <border>
      <left/>
      <right/>
      <top style="thick">
        <color theme="1" tint="4.9989318521683403E-2"/>
      </top>
      <bottom style="medium">
        <color rgb="FF5D5D5D"/>
      </bottom>
      <diagonal/>
    </border>
    <border>
      <left style="medium">
        <color theme="1" tint="0.34998626667073579"/>
      </left>
      <right/>
      <top style="thick">
        <color theme="1" tint="4.9989318521683403E-2"/>
      </top>
      <bottom style="medium">
        <color rgb="FF5D5D5D"/>
      </bottom>
      <diagonal/>
    </border>
    <border>
      <left style="medium">
        <color theme="1" tint="0.34998626667073579"/>
      </left>
      <right/>
      <top/>
      <bottom style="thick">
        <color rgb="FF000000"/>
      </bottom>
      <diagonal/>
    </border>
    <border>
      <left/>
      <right style="medium">
        <color rgb="FFB2B2B2"/>
      </right>
      <top/>
      <bottom style="medium">
        <color rgb="FFB2B2B2"/>
      </bottom>
      <diagonal/>
    </border>
    <border>
      <left/>
      <right style="medium">
        <color rgb="FFB2B2B2"/>
      </right>
      <top/>
      <bottom style="thick">
        <color rgb="FF000000"/>
      </bottom>
      <diagonal/>
    </border>
    <border>
      <left/>
      <right/>
      <top/>
      <bottom style="thick">
        <color rgb="FF5D5D5D"/>
      </bottom>
      <diagonal/>
    </border>
    <border>
      <left/>
      <right/>
      <top style="thick">
        <color rgb="FF5D5D5D"/>
      </top>
      <bottom style="thick">
        <color rgb="FF000000"/>
      </bottom>
      <diagonal/>
    </border>
    <border>
      <left/>
      <right style="medium">
        <color rgb="FF787878"/>
      </right>
      <top style="medium">
        <color rgb="FFB2B2B2"/>
      </top>
      <bottom style="medium">
        <color rgb="FFB2B2B2"/>
      </bottom>
      <diagonal/>
    </border>
    <border>
      <left style="medium">
        <color rgb="FF787878"/>
      </left>
      <right/>
      <top style="medium">
        <color rgb="FFB2B2B2"/>
      </top>
      <bottom style="medium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8" xfId="0" applyFont="1" applyBorder="1" applyAlignment="1">
      <alignment wrapText="1"/>
    </xf>
    <xf numFmtId="0" fontId="8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4" fillId="2" borderId="0" xfId="0" applyFont="1" applyFill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82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176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distributed" vertical="center"/>
    </xf>
    <xf numFmtId="49" fontId="23" fillId="0" borderId="0" xfId="0" applyNumberFormat="1" applyFont="1" applyAlignment="1">
      <alignment horizontal="left" vertical="center"/>
    </xf>
    <xf numFmtId="0" fontId="23" fillId="5" borderId="0" xfId="0" applyFont="1" applyFill="1" applyAlignment="1">
      <alignment horizontal="distributed" vertical="center"/>
    </xf>
    <xf numFmtId="0" fontId="23" fillId="5" borderId="0" xfId="0" applyFont="1" applyFill="1">
      <alignment vertical="center"/>
    </xf>
    <xf numFmtId="0" fontId="23" fillId="0" borderId="0" xfId="0" applyFont="1" applyAlignment="1">
      <alignment horizontal="distributed" vertical="center" shrinkToFit="1"/>
    </xf>
    <xf numFmtId="0" fontId="23" fillId="6" borderId="0" xfId="0" applyFont="1" applyFill="1">
      <alignment vertical="center"/>
    </xf>
    <xf numFmtId="0" fontId="23" fillId="0" borderId="0" xfId="0" applyFont="1" applyAlignment="1">
      <alignment horizontal="left" vertical="center" shrinkToFi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33" fillId="0" borderId="0" xfId="2" applyProtection="1">
      <alignment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2" fillId="0" borderId="123" xfId="0" applyFont="1" applyBorder="1" applyAlignment="1">
      <alignment horizontal="center" vertical="center" wrapText="1"/>
    </xf>
    <xf numFmtId="0" fontId="42" fillId="0" borderId="123" xfId="0" applyFont="1" applyBorder="1" applyAlignment="1">
      <alignment horizontal="center" vertical="center" wrapText="1"/>
    </xf>
    <xf numFmtId="0" fontId="27" fillId="8" borderId="123" xfId="0" applyFont="1" applyFill="1" applyBorder="1" applyAlignment="1">
      <alignment horizontal="center" vertical="center" wrapText="1"/>
    </xf>
    <xf numFmtId="0" fontId="43" fillId="8" borderId="123" xfId="0" applyFont="1" applyFill="1" applyBorder="1" applyAlignment="1">
      <alignment horizontal="center" vertical="center" wrapText="1"/>
    </xf>
    <xf numFmtId="0" fontId="27" fillId="0" borderId="123" xfId="0" applyFont="1" applyBorder="1" applyAlignment="1">
      <alignment horizontal="center" vertical="center" wrapText="1"/>
    </xf>
    <xf numFmtId="0" fontId="22" fillId="8" borderId="123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justify" vertical="center"/>
    </xf>
    <xf numFmtId="0" fontId="2" fillId="0" borderId="2" xfId="3" applyBorder="1" applyAlignment="1">
      <alignment horizontal="center" vertical="center"/>
    </xf>
    <xf numFmtId="0" fontId="2" fillId="0" borderId="0" xfId="3">
      <alignment vertical="center"/>
    </xf>
    <xf numFmtId="0" fontId="55" fillId="0" borderId="2" xfId="3" applyFont="1" applyBorder="1" applyAlignment="1">
      <alignment horizontal="center" vertical="center"/>
    </xf>
    <xf numFmtId="0" fontId="56" fillId="0" borderId="2" xfId="3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8" fillId="0" borderId="29" xfId="0" applyFont="1" applyBorder="1" applyAlignment="1">
      <alignment horizontal="center" vertical="center" wrapText="1"/>
    </xf>
    <xf numFmtId="0" fontId="59" fillId="0" borderId="0" xfId="2" applyFont="1" applyAlignment="1" applyProtection="1">
      <alignment vertical="center" wrapText="1"/>
      <protection locked="0"/>
    </xf>
    <xf numFmtId="0" fontId="58" fillId="0" borderId="0" xfId="2" applyFont="1" applyProtection="1">
      <alignment vertical="center"/>
      <protection locked="0"/>
    </xf>
    <xf numFmtId="49" fontId="58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0" xfId="2" applyNumberFormat="1" applyFont="1" applyBorder="1" applyAlignment="1" applyProtection="1">
      <alignment horizontal="left" vertical="center"/>
      <protection locked="0"/>
    </xf>
    <xf numFmtId="49" fontId="58" fillId="0" borderId="170" xfId="2" applyNumberFormat="1" applyFont="1" applyBorder="1" applyProtection="1">
      <alignment vertical="center"/>
      <protection locked="0"/>
    </xf>
    <xf numFmtId="49" fontId="60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0" xfId="2" applyNumberFormat="1" applyFont="1" applyBorder="1" applyAlignment="1" applyProtection="1">
      <alignment horizontal="right" vertical="center"/>
      <protection locked="0"/>
    </xf>
    <xf numFmtId="49" fontId="58" fillId="0" borderId="0" xfId="2" applyNumberFormat="1" applyFont="1" applyAlignment="1" applyProtection="1">
      <alignment horizontal="center" vertical="center" shrinkToFit="1"/>
      <protection locked="0"/>
    </xf>
    <xf numFmtId="49" fontId="60" fillId="0" borderId="8" xfId="2" applyNumberFormat="1" applyFont="1" applyBorder="1" applyProtection="1">
      <alignment vertical="center"/>
      <protection locked="0"/>
    </xf>
    <xf numFmtId="49" fontId="58" fillId="0" borderId="188" xfId="2" applyNumberFormat="1" applyFont="1" applyBorder="1" applyProtection="1">
      <alignment vertical="center"/>
      <protection locked="0"/>
    </xf>
    <xf numFmtId="49" fontId="58" fillId="0" borderId="189" xfId="2" applyNumberFormat="1" applyFont="1" applyBorder="1" applyProtection="1">
      <alignment vertical="center"/>
      <protection locked="0"/>
    </xf>
    <xf numFmtId="49" fontId="58" fillId="0" borderId="187" xfId="2" applyNumberFormat="1" applyFont="1" applyBorder="1" applyProtection="1">
      <alignment vertical="center"/>
      <protection locked="0"/>
    </xf>
    <xf numFmtId="49" fontId="58" fillId="0" borderId="14" xfId="2" applyNumberFormat="1" applyFont="1" applyBorder="1" applyAlignment="1" applyProtection="1">
      <alignment horizontal="center" vertical="center" shrinkToFit="1"/>
      <protection locked="0"/>
    </xf>
    <xf numFmtId="49" fontId="58" fillId="0" borderId="0" xfId="2" applyNumberFormat="1" applyFont="1" applyProtection="1">
      <alignment vertical="center"/>
      <protection locked="0"/>
    </xf>
    <xf numFmtId="49" fontId="58" fillId="0" borderId="0" xfId="2" applyNumberFormat="1" applyFont="1" applyAlignment="1" applyProtection="1">
      <alignment horizontal="left" vertical="center" shrinkToFit="1"/>
      <protection locked="0"/>
    </xf>
    <xf numFmtId="49" fontId="58" fillId="0" borderId="200" xfId="2" applyNumberFormat="1" applyFont="1" applyBorder="1" applyAlignment="1" applyProtection="1">
      <alignment horizontal="left" vertical="center" shrinkToFit="1"/>
      <protection locked="0"/>
    </xf>
    <xf numFmtId="49" fontId="58" fillId="0" borderId="0" xfId="2" applyNumberFormat="1" applyFont="1" applyAlignment="1" applyProtection="1">
      <alignment vertical="center" shrinkToFit="1"/>
      <protection locked="0"/>
    </xf>
    <xf numFmtId="49" fontId="58" fillId="0" borderId="200" xfId="2" applyNumberFormat="1" applyFont="1" applyBorder="1" applyAlignment="1" applyProtection="1">
      <alignment vertical="center" shrinkToFit="1"/>
      <protection locked="0"/>
    </xf>
    <xf numFmtId="49" fontId="4" fillId="0" borderId="170" xfId="2" applyNumberFormat="1" applyFont="1" applyBorder="1" applyProtection="1">
      <alignment vertical="center"/>
      <protection locked="0"/>
    </xf>
    <xf numFmtId="49" fontId="4" fillId="0" borderId="199" xfId="2" applyNumberFormat="1" applyFont="1" applyBorder="1" applyProtection="1">
      <alignment vertical="center"/>
      <protection locked="0"/>
    </xf>
    <xf numFmtId="49" fontId="58" fillId="0" borderId="200" xfId="2" applyNumberFormat="1" applyFont="1" applyBorder="1" applyProtection="1">
      <alignment vertical="center"/>
      <protection locked="0"/>
    </xf>
    <xf numFmtId="49" fontId="61" fillId="0" borderId="174" xfId="2" applyNumberFormat="1" applyFont="1" applyBorder="1" applyProtection="1">
      <alignment vertical="center"/>
      <protection locked="0"/>
    </xf>
    <xf numFmtId="49" fontId="61" fillId="0" borderId="0" xfId="2" applyNumberFormat="1" applyFont="1" applyProtection="1">
      <alignment vertical="center"/>
      <protection locked="0"/>
    </xf>
    <xf numFmtId="49" fontId="60" fillId="0" borderId="0" xfId="2" applyNumberFormat="1" applyFont="1" applyProtection="1">
      <alignment vertical="center"/>
      <protection locked="0"/>
    </xf>
    <xf numFmtId="49" fontId="58" fillId="0" borderId="8" xfId="2" applyNumberFormat="1" applyFont="1" applyBorder="1" applyProtection="1">
      <alignment vertical="center"/>
      <protection locked="0"/>
    </xf>
    <xf numFmtId="49" fontId="58" fillId="0" borderId="205" xfId="2" applyNumberFormat="1" applyFont="1" applyBorder="1" applyProtection="1">
      <alignment vertical="center"/>
      <protection locked="0"/>
    </xf>
    <xf numFmtId="49" fontId="64" fillId="0" borderId="0" xfId="2" applyNumberFormat="1" applyFont="1" applyProtection="1">
      <alignment vertical="center"/>
      <protection locked="0"/>
    </xf>
    <xf numFmtId="49" fontId="65" fillId="0" borderId="0" xfId="2" applyNumberFormat="1" applyFont="1" applyProtection="1">
      <alignment vertical="center"/>
      <protection locked="0"/>
    </xf>
    <xf numFmtId="49" fontId="66" fillId="0" borderId="0" xfId="2" applyNumberFormat="1" applyFont="1" applyProtection="1">
      <alignment vertical="center"/>
      <protection locked="0"/>
    </xf>
    <xf numFmtId="49" fontId="65" fillId="0" borderId="0" xfId="2" applyNumberFormat="1" applyFont="1" applyAlignment="1" applyProtection="1">
      <alignment horizontal="center" vertical="top"/>
      <protection locked="0"/>
    </xf>
    <xf numFmtId="0" fontId="58" fillId="0" borderId="0" xfId="2" applyFont="1">
      <alignment vertical="center"/>
    </xf>
    <xf numFmtId="49" fontId="65" fillId="0" borderId="0" xfId="2" applyNumberFormat="1" applyFont="1" applyAlignment="1" applyProtection="1">
      <alignment horizontal="center" vertical="top" wrapText="1"/>
      <protection locked="0"/>
    </xf>
    <xf numFmtId="0" fontId="58" fillId="0" borderId="0" xfId="2" applyFont="1" applyAlignment="1">
      <alignment vertical="center" wrapText="1"/>
    </xf>
    <xf numFmtId="49" fontId="58" fillId="0" borderId="11" xfId="2" applyNumberFormat="1" applyFont="1" applyBorder="1" applyProtection="1">
      <alignment vertical="center"/>
      <protection locked="0"/>
    </xf>
    <xf numFmtId="49" fontId="58" fillId="0" borderId="176" xfId="2" applyNumberFormat="1" applyFont="1" applyBorder="1" applyProtection="1">
      <alignment vertical="center"/>
      <protection locked="0"/>
    </xf>
    <xf numFmtId="0" fontId="58" fillId="0" borderId="176" xfId="2" applyFont="1" applyBorder="1" applyProtection="1">
      <alignment vertical="center"/>
      <protection locked="0"/>
    </xf>
    <xf numFmtId="49" fontId="58" fillId="0" borderId="204" xfId="2" applyNumberFormat="1" applyFont="1" applyBorder="1" applyProtection="1">
      <alignment vertical="center"/>
      <protection locked="0"/>
    </xf>
    <xf numFmtId="49" fontId="58" fillId="0" borderId="181" xfId="2" applyNumberFormat="1" applyFont="1" applyBorder="1" applyProtection="1">
      <alignment vertical="center"/>
      <protection locked="0"/>
    </xf>
    <xf numFmtId="0" fontId="58" fillId="0" borderId="8" xfId="2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 wrapText="1"/>
    </xf>
    <xf numFmtId="0" fontId="9" fillId="3" borderId="18" xfId="0" applyFont="1" applyFill="1" applyBorder="1" applyAlignment="1">
      <alignment horizontal="justify" vertical="center" wrapText="1"/>
    </xf>
    <xf numFmtId="0" fontId="9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8" fillId="0" borderId="12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22" fillId="0" borderId="35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8" fillId="0" borderId="144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5" fillId="0" borderId="117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2" fillId="0" borderId="58" xfId="0" applyFont="1" applyBorder="1" applyAlignment="1">
      <alignment horizontal="center" vertical="center" wrapText="1"/>
    </xf>
    <xf numFmtId="0" fontId="9" fillId="0" borderId="161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left" vertical="center" wrapText="1"/>
    </xf>
    <xf numFmtId="0" fontId="9" fillId="0" borderId="162" xfId="0" applyFont="1" applyBorder="1" applyAlignment="1">
      <alignment horizontal="center" vertical="center" wrapText="1"/>
    </xf>
    <xf numFmtId="0" fontId="28" fillId="0" borderId="99" xfId="0" applyFont="1" applyBorder="1" applyAlignment="1">
      <alignment horizontal="left" vertical="center" wrapText="1"/>
    </xf>
    <xf numFmtId="0" fontId="9" fillId="0" borderId="131" xfId="0" applyFont="1" applyBorder="1" applyAlignment="1">
      <alignment horizontal="center" vertical="center" wrapText="1"/>
    </xf>
    <xf numFmtId="0" fontId="32" fillId="0" borderId="99" xfId="1" applyFill="1" applyBorder="1" applyAlignment="1" applyProtection="1">
      <alignment horizontal="center" vertical="center" wrapText="1"/>
    </xf>
    <xf numFmtId="0" fontId="0" fillId="6" borderId="0" xfId="0" applyFill="1">
      <alignment vertical="center"/>
    </xf>
    <xf numFmtId="0" fontId="16" fillId="6" borderId="0" xfId="0" applyFont="1" applyFill="1" applyAlignment="1">
      <alignment horizontal="justify" vertical="center"/>
    </xf>
    <xf numFmtId="0" fontId="30" fillId="6" borderId="123" xfId="0" applyFont="1" applyFill="1" applyBorder="1" applyAlignment="1">
      <alignment horizontal="justify" vertical="center" wrapText="1"/>
    </xf>
    <xf numFmtId="0" fontId="30" fillId="6" borderId="125" xfId="0" applyFont="1" applyFill="1" applyBorder="1" applyAlignment="1">
      <alignment horizontal="justify" vertical="center" wrapText="1"/>
    </xf>
    <xf numFmtId="49" fontId="30" fillId="6" borderId="126" xfId="0" applyNumberFormat="1" applyFont="1" applyFill="1" applyBorder="1" applyAlignment="1">
      <alignment vertical="center" wrapText="1"/>
    </xf>
    <xf numFmtId="49" fontId="30" fillId="6" borderId="127" xfId="0" applyNumberFormat="1" applyFont="1" applyFill="1" applyBorder="1" applyAlignment="1">
      <alignment vertical="center" wrapText="1"/>
    </xf>
    <xf numFmtId="0" fontId="29" fillId="6" borderId="0" xfId="0" applyFont="1" applyFill="1" applyAlignment="1">
      <alignment horizontal="center" vertical="center"/>
    </xf>
    <xf numFmtId="49" fontId="58" fillId="0" borderId="17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 shrinkToFit="1"/>
      <protection locked="0"/>
    </xf>
    <xf numFmtId="49" fontId="58" fillId="0" borderId="3" xfId="2" applyNumberFormat="1" applyFont="1" applyBorder="1" applyAlignment="1" applyProtection="1">
      <alignment horizontal="center" vertical="center"/>
      <protection locked="0"/>
    </xf>
    <xf numFmtId="49" fontId="58" fillId="0" borderId="189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/>
      <protection locked="0"/>
    </xf>
    <xf numFmtId="49" fontId="68" fillId="0" borderId="3" xfId="2" applyNumberFormat="1" applyFont="1" applyBorder="1" applyAlignment="1" applyProtection="1">
      <alignment horizontal="center" vertical="center"/>
      <protection locked="0"/>
    </xf>
    <xf numFmtId="49" fontId="58" fillId="0" borderId="3" xfId="2" applyNumberFormat="1" applyFont="1" applyBorder="1" applyProtection="1">
      <alignment vertical="center"/>
      <protection locked="0"/>
    </xf>
    <xf numFmtId="49" fontId="58" fillId="0" borderId="177" xfId="2" applyNumberFormat="1" applyFont="1" applyBorder="1" applyProtection="1">
      <alignment vertical="center"/>
      <protection locked="0"/>
    </xf>
    <xf numFmtId="0" fontId="71" fillId="9" borderId="8" xfId="2" applyFont="1" applyFill="1" applyBorder="1" applyAlignment="1">
      <alignment vertical="top" wrapText="1"/>
    </xf>
    <xf numFmtId="49" fontId="33" fillId="0" borderId="17" xfId="2" applyNumberFormat="1" applyBorder="1" applyProtection="1">
      <alignment vertical="center"/>
      <protection locked="0"/>
    </xf>
    <xf numFmtId="49" fontId="33" fillId="0" borderId="175" xfId="2" applyNumberFormat="1" applyBorder="1" applyProtection="1">
      <alignment vertical="center"/>
      <protection locked="0"/>
    </xf>
    <xf numFmtId="49" fontId="33" fillId="0" borderId="177" xfId="2" applyNumberFormat="1" applyBorder="1" applyAlignment="1" applyProtection="1">
      <alignment horizontal="center" vertical="center"/>
      <protection locked="0"/>
    </xf>
    <xf numFmtId="49" fontId="33" fillId="0" borderId="177" xfId="2" applyNumberFormat="1" applyBorder="1" applyProtection="1">
      <alignment vertical="center"/>
      <protection locked="0"/>
    </xf>
    <xf numFmtId="49" fontId="33" fillId="0" borderId="177" xfId="2" applyNumberFormat="1" applyBorder="1" applyAlignment="1" applyProtection="1">
      <alignment horizontal="left" vertical="center" shrinkToFit="1"/>
      <protection locked="0"/>
    </xf>
    <xf numFmtId="49" fontId="33" fillId="0" borderId="202" xfId="2" applyNumberFormat="1" applyBorder="1" applyAlignment="1" applyProtection="1">
      <alignment horizontal="left" vertical="center" shrinkToFit="1"/>
      <protection locked="0"/>
    </xf>
    <xf numFmtId="49" fontId="58" fillId="0" borderId="173" xfId="4" applyNumberFormat="1" applyFont="1" applyBorder="1" applyProtection="1">
      <alignment vertical="center"/>
      <protection locked="0"/>
    </xf>
    <xf numFmtId="49" fontId="58" fillId="0" borderId="170" xfId="4" applyNumberFormat="1" applyFont="1" applyBorder="1" applyProtection="1">
      <alignment vertical="center"/>
      <protection locked="0"/>
    </xf>
    <xf numFmtId="49" fontId="58" fillId="0" borderId="199" xfId="4" applyNumberFormat="1" applyFont="1" applyBorder="1" applyProtection="1">
      <alignment vertical="center"/>
      <protection locked="0"/>
    </xf>
    <xf numFmtId="49" fontId="58" fillId="0" borderId="181" xfId="4" applyNumberFormat="1" applyFont="1" applyBorder="1" applyProtection="1">
      <alignment vertical="center"/>
      <protection locked="0"/>
    </xf>
    <xf numFmtId="49" fontId="58" fillId="0" borderId="8" xfId="4" applyNumberFormat="1" applyFont="1" applyBorder="1" applyProtection="1">
      <alignment vertical="center"/>
      <protection locked="0"/>
    </xf>
    <xf numFmtId="0" fontId="35" fillId="2" borderId="8" xfId="0" applyFont="1" applyFill="1" applyBorder="1" applyAlignment="1">
      <alignment horizontal="left" vertical="center"/>
    </xf>
    <xf numFmtId="0" fontId="41" fillId="0" borderId="126" xfId="0" applyFont="1" applyBorder="1" applyAlignment="1">
      <alignment horizontal="center" vertical="center" wrapText="1"/>
    </xf>
    <xf numFmtId="0" fontId="41" fillId="0" borderId="167" xfId="0" applyFont="1" applyBorder="1" applyAlignment="1">
      <alignment horizontal="center" vertical="center" wrapText="1"/>
    </xf>
    <xf numFmtId="0" fontId="41" fillId="0" borderId="127" xfId="0" applyFont="1" applyBorder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35" fillId="9" borderId="0" xfId="0" applyFont="1" applyFill="1" applyAlignment="1">
      <alignment horizontal="left" vertical="center"/>
    </xf>
    <xf numFmtId="0" fontId="35" fillId="10" borderId="0" xfId="0" applyFont="1" applyFill="1" applyAlignment="1">
      <alignment horizontal="left" vertical="center"/>
    </xf>
    <xf numFmtId="0" fontId="36" fillId="0" borderId="0" xfId="0" applyFont="1" applyAlignment="1">
      <alignment vertical="center" wrapText="1"/>
    </xf>
    <xf numFmtId="49" fontId="33" fillId="0" borderId="171" xfId="2" applyNumberFormat="1" applyBorder="1" applyAlignment="1" applyProtection="1">
      <alignment horizontal="center" vertical="center"/>
      <protection locked="0"/>
    </xf>
    <xf numFmtId="49" fontId="33" fillId="0" borderId="170" xfId="2" applyNumberFormat="1" applyBorder="1" applyAlignment="1" applyProtection="1">
      <alignment horizontal="center" vertical="center"/>
      <protection locked="0"/>
    </xf>
    <xf numFmtId="49" fontId="33" fillId="0" borderId="172" xfId="2" applyNumberFormat="1" applyBorder="1" applyAlignment="1" applyProtection="1">
      <alignment horizontal="center" vertical="center"/>
      <protection locked="0"/>
    </xf>
    <xf numFmtId="49" fontId="33" fillId="0" borderId="174" xfId="2" applyNumberFormat="1" applyBorder="1" applyAlignment="1" applyProtection="1">
      <alignment horizontal="center" vertical="center"/>
      <protection locked="0"/>
    </xf>
    <xf numFmtId="49" fontId="33" fillId="0" borderId="0" xfId="2" applyNumberFormat="1" applyAlignment="1" applyProtection="1">
      <alignment horizontal="center" vertical="center"/>
      <protection locked="0"/>
    </xf>
    <xf numFmtId="49" fontId="33" fillId="0" borderId="12" xfId="2" applyNumberFormat="1" applyBorder="1" applyAlignment="1" applyProtection="1">
      <alignment horizontal="center" vertical="center"/>
      <protection locked="0"/>
    </xf>
    <xf numFmtId="49" fontId="33" fillId="0" borderId="173" xfId="2" applyNumberFormat="1" applyBorder="1" applyAlignment="1" applyProtection="1">
      <alignment horizontal="center" vertical="center"/>
      <protection locked="0"/>
    </xf>
    <xf numFmtId="49" fontId="33" fillId="0" borderId="14" xfId="2" applyNumberFormat="1" applyBorder="1" applyAlignment="1" applyProtection="1">
      <alignment horizontal="center" vertical="center"/>
      <protection locked="0"/>
    </xf>
    <xf numFmtId="49" fontId="33" fillId="0" borderId="173" xfId="2" applyNumberFormat="1" applyBorder="1" applyAlignment="1" applyProtection="1">
      <alignment horizontal="left" vertical="center"/>
      <protection locked="0"/>
    </xf>
    <xf numFmtId="49" fontId="33" fillId="0" borderId="170" xfId="2" applyNumberFormat="1" applyBorder="1" applyAlignment="1" applyProtection="1">
      <alignment horizontal="left" vertical="center"/>
      <protection locked="0"/>
    </xf>
    <xf numFmtId="49" fontId="33" fillId="0" borderId="199" xfId="2" applyNumberFormat="1" applyBorder="1" applyAlignment="1" applyProtection="1">
      <alignment horizontal="left" vertical="center"/>
      <protection locked="0"/>
    </xf>
    <xf numFmtId="49" fontId="33" fillId="0" borderId="14" xfId="2" applyNumberFormat="1" applyBorder="1" applyAlignment="1" applyProtection="1">
      <alignment horizontal="left" vertical="center"/>
      <protection locked="0"/>
    </xf>
    <xf numFmtId="49" fontId="33" fillId="0" borderId="0" xfId="2" applyNumberFormat="1" applyAlignment="1" applyProtection="1">
      <alignment horizontal="left" vertical="center"/>
      <protection locked="0"/>
    </xf>
    <xf numFmtId="49" fontId="33" fillId="0" borderId="200" xfId="2" applyNumberFormat="1" applyBorder="1" applyAlignment="1" applyProtection="1">
      <alignment horizontal="left" vertical="center"/>
      <protection locked="0"/>
    </xf>
    <xf numFmtId="0" fontId="33" fillId="0" borderId="11" xfId="2" applyBorder="1" applyAlignment="1">
      <alignment horizontal="center" vertical="center" wrapText="1"/>
    </xf>
    <xf numFmtId="0" fontId="33" fillId="0" borderId="176" xfId="2" applyBorder="1" applyAlignment="1">
      <alignment horizontal="center" vertical="center" wrapText="1"/>
    </xf>
    <xf numFmtId="0" fontId="33" fillId="0" borderId="9" xfId="2" applyBorder="1" applyAlignment="1">
      <alignment horizontal="center" vertical="center" wrapText="1"/>
    </xf>
    <xf numFmtId="0" fontId="33" fillId="0" borderId="17" xfId="2" applyBorder="1" applyAlignment="1">
      <alignment horizontal="center" vertical="center" wrapText="1"/>
    </xf>
    <xf numFmtId="0" fontId="33" fillId="0" borderId="175" xfId="2" applyBorder="1" applyAlignment="1">
      <alignment horizontal="center" vertical="center" wrapText="1"/>
    </xf>
    <xf numFmtId="0" fontId="33" fillId="0" borderId="15" xfId="2" applyBorder="1" applyAlignment="1">
      <alignment horizontal="center" vertical="center" wrapText="1"/>
    </xf>
    <xf numFmtId="49" fontId="33" fillId="0" borderId="11" xfId="2" applyNumberFormat="1" applyBorder="1" applyAlignment="1" applyProtection="1">
      <alignment horizontal="left" vertical="center"/>
      <protection locked="0"/>
    </xf>
    <xf numFmtId="49" fontId="33" fillId="0" borderId="176" xfId="2" applyNumberFormat="1" applyBorder="1" applyAlignment="1" applyProtection="1">
      <alignment horizontal="left" vertical="center"/>
      <protection locked="0"/>
    </xf>
    <xf numFmtId="49" fontId="33" fillId="0" borderId="204" xfId="2" applyNumberFormat="1" applyBorder="1" applyAlignment="1" applyProtection="1">
      <alignment horizontal="left" vertical="center"/>
      <protection locked="0"/>
    </xf>
    <xf numFmtId="49" fontId="33" fillId="0" borderId="175" xfId="2" applyNumberFormat="1" applyBorder="1" applyAlignment="1" applyProtection="1">
      <alignment horizontal="left" vertical="center"/>
      <protection locked="0"/>
    </xf>
    <xf numFmtId="49" fontId="33" fillId="0" borderId="203" xfId="2" applyNumberFormat="1" applyBorder="1" applyAlignment="1" applyProtection="1">
      <alignment horizontal="left" vertical="center"/>
      <protection locked="0"/>
    </xf>
    <xf numFmtId="0" fontId="33" fillId="0" borderId="14" xfId="2" applyBorder="1" applyAlignment="1">
      <alignment horizontal="center" vertical="center" wrapText="1"/>
    </xf>
    <xf numFmtId="0" fontId="33" fillId="0" borderId="0" xfId="2" applyAlignment="1">
      <alignment horizontal="center" vertical="center" wrapText="1"/>
    </xf>
    <xf numFmtId="0" fontId="33" fillId="0" borderId="12" xfId="2" applyBorder="1" applyAlignment="1">
      <alignment horizontal="center" vertical="center" wrapText="1"/>
    </xf>
    <xf numFmtId="49" fontId="33" fillId="0" borderId="200" xfId="2" applyNumberFormat="1" applyBorder="1" applyAlignment="1" applyProtection="1">
      <alignment horizontal="center" vertical="center"/>
      <protection locked="0"/>
    </xf>
    <xf numFmtId="49" fontId="33" fillId="0" borderId="175" xfId="2" applyNumberFormat="1" applyBorder="1" applyAlignment="1" applyProtection="1">
      <alignment horizontal="center" vertical="center"/>
      <protection locked="0"/>
    </xf>
    <xf numFmtId="49" fontId="33" fillId="0" borderId="203" xfId="2" applyNumberFormat="1" applyBorder="1" applyAlignment="1" applyProtection="1">
      <alignment horizontal="center" vertical="center"/>
      <protection locked="0"/>
    </xf>
    <xf numFmtId="49" fontId="33" fillId="0" borderId="3" xfId="2" applyNumberFormat="1" applyBorder="1" applyAlignment="1" applyProtection="1">
      <alignment horizontal="center" vertical="center"/>
      <protection locked="0"/>
    </xf>
    <xf numFmtId="49" fontId="33" fillId="0" borderId="177" xfId="2" applyNumberFormat="1" applyBorder="1" applyAlignment="1" applyProtection="1">
      <alignment horizontal="center" vertical="center"/>
      <protection locked="0"/>
    </xf>
    <xf numFmtId="49" fontId="33" fillId="0" borderId="1" xfId="2" applyNumberFormat="1" applyBorder="1" applyAlignment="1" applyProtection="1">
      <alignment horizontal="center" vertical="center"/>
      <protection locked="0"/>
    </xf>
    <xf numFmtId="49" fontId="33" fillId="0" borderId="11" xfId="2" applyNumberFormat="1" applyBorder="1" applyAlignment="1" applyProtection="1">
      <alignment horizontal="center" vertical="center" wrapText="1"/>
      <protection locked="0"/>
    </xf>
    <xf numFmtId="49" fontId="33" fillId="0" borderId="176" xfId="2" applyNumberFormat="1" applyBorder="1" applyAlignment="1" applyProtection="1">
      <alignment horizontal="center" vertical="center"/>
      <protection locked="0"/>
    </xf>
    <xf numFmtId="49" fontId="33" fillId="0" borderId="9" xfId="2" applyNumberFormat="1" applyBorder="1" applyAlignment="1" applyProtection="1">
      <alignment horizontal="center" vertical="center"/>
      <protection locked="0"/>
    </xf>
    <xf numFmtId="49" fontId="33" fillId="0" borderId="3" xfId="2" applyNumberFormat="1" applyBorder="1" applyAlignment="1" applyProtection="1">
      <alignment horizontal="left" vertical="top" wrapText="1"/>
      <protection locked="0"/>
    </xf>
    <xf numFmtId="49" fontId="33" fillId="0" borderId="177" xfId="2" applyNumberFormat="1" applyBorder="1" applyAlignment="1" applyProtection="1">
      <alignment horizontal="left" vertical="top"/>
      <protection locked="0"/>
    </xf>
    <xf numFmtId="49" fontId="33" fillId="0" borderId="202" xfId="2" applyNumberFormat="1" applyBorder="1" applyAlignment="1" applyProtection="1">
      <alignment horizontal="left" vertical="top"/>
      <protection locked="0"/>
    </xf>
    <xf numFmtId="0" fontId="65" fillId="0" borderId="0" xfId="2" applyFont="1" applyAlignment="1">
      <alignment horizontal="left" vertical="top"/>
    </xf>
    <xf numFmtId="0" fontId="65" fillId="0" borderId="0" xfId="2" applyFont="1" applyAlignment="1">
      <alignment horizontal="left" vertical="top" wrapText="1"/>
    </xf>
    <xf numFmtId="49" fontId="4" fillId="0" borderId="171" xfId="2" applyNumberFormat="1" applyFont="1" applyBorder="1" applyAlignment="1" applyProtection="1">
      <alignment horizontal="center" vertical="center"/>
      <protection locked="0"/>
    </xf>
    <xf numFmtId="49" fontId="4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4" xfId="2" applyNumberFormat="1" applyFont="1" applyBorder="1" applyProtection="1">
      <alignment vertical="center"/>
      <protection locked="0"/>
    </xf>
    <xf numFmtId="49" fontId="58" fillId="0" borderId="0" xfId="2" applyNumberFormat="1" applyFont="1" applyProtection="1">
      <alignment vertical="center"/>
      <protection locked="0"/>
    </xf>
    <xf numFmtId="49" fontId="34" fillId="9" borderId="0" xfId="2" applyNumberFormat="1" applyFont="1" applyFill="1" applyAlignment="1" applyProtection="1">
      <alignment horizontal="center" vertical="center" shrinkToFit="1"/>
      <protection locked="0"/>
    </xf>
    <xf numFmtId="0" fontId="34" fillId="9" borderId="0" xfId="2" applyFont="1" applyFill="1" applyAlignment="1" applyProtection="1">
      <alignment horizontal="center" vertical="center" shrinkToFit="1"/>
      <protection locked="0"/>
    </xf>
    <xf numFmtId="49" fontId="58" fillId="0" borderId="179" xfId="2" applyNumberFormat="1" applyFont="1" applyBorder="1" applyProtection="1">
      <alignment vertical="center"/>
      <protection locked="0"/>
    </xf>
    <xf numFmtId="49" fontId="58" fillId="0" borderId="8" xfId="2" applyNumberFormat="1" applyFont="1" applyBorder="1" applyProtection="1">
      <alignment vertical="center"/>
      <protection locked="0"/>
    </xf>
    <xf numFmtId="49" fontId="65" fillId="0" borderId="0" xfId="2" applyNumberFormat="1" applyFont="1" applyAlignment="1" applyProtection="1">
      <alignment horizontal="left" vertical="top"/>
      <protection locked="0"/>
    </xf>
    <xf numFmtId="49" fontId="58" fillId="0" borderId="124" xfId="1" applyNumberFormat="1" applyFont="1" applyBorder="1" applyAlignment="1" applyProtection="1">
      <alignment horizontal="center" vertical="center" shrinkToFit="1"/>
      <protection locked="0"/>
    </xf>
    <xf numFmtId="49" fontId="58" fillId="0" borderId="174" xfId="1" applyNumberFormat="1" applyFont="1" applyBorder="1" applyAlignment="1" applyProtection="1">
      <alignment horizontal="center" vertical="center" shrinkToFit="1"/>
      <protection locked="0"/>
    </xf>
    <xf numFmtId="49" fontId="58" fillId="0" borderId="194" xfId="2" applyNumberFormat="1" applyFont="1" applyBorder="1" applyAlignment="1" applyProtection="1">
      <alignment horizontal="center" vertical="center" shrinkToFit="1"/>
      <protection locked="0"/>
    </xf>
    <xf numFmtId="49" fontId="58" fillId="0" borderId="124" xfId="2" applyNumberFormat="1" applyFont="1" applyBorder="1" applyAlignment="1" applyProtection="1">
      <alignment horizontal="center" vertical="center" shrinkToFit="1"/>
      <protection locked="0"/>
    </xf>
    <xf numFmtId="49" fontId="58" fillId="0" borderId="125" xfId="1" applyNumberFormat="1" applyFont="1" applyBorder="1" applyAlignment="1" applyProtection="1">
      <alignment horizontal="center" vertical="center" wrapText="1"/>
      <protection locked="0"/>
    </xf>
    <xf numFmtId="49" fontId="58" fillId="0" borderId="179" xfId="1" applyNumberFormat="1" applyFont="1" applyBorder="1" applyAlignment="1" applyProtection="1">
      <alignment horizontal="center" vertical="center" wrapText="1"/>
      <protection locked="0"/>
    </xf>
    <xf numFmtId="49" fontId="58" fillId="0" borderId="189" xfId="2" applyNumberFormat="1" applyFont="1" applyBorder="1" applyAlignment="1" applyProtection="1">
      <alignment horizontal="left" vertical="center" shrinkToFit="1"/>
      <protection locked="0"/>
    </xf>
    <xf numFmtId="49" fontId="58" fillId="0" borderId="187" xfId="2" applyNumberFormat="1" applyFont="1" applyBorder="1" applyAlignment="1" applyProtection="1">
      <alignment horizontal="left" vertical="center" shrinkToFit="1"/>
      <protection locked="0"/>
    </xf>
    <xf numFmtId="49" fontId="58" fillId="0" borderId="197" xfId="2" applyNumberFormat="1" applyFont="1" applyBorder="1" applyAlignment="1" applyProtection="1">
      <alignment horizontal="left" vertical="center" shrinkToFit="1"/>
      <protection locked="0"/>
    </xf>
    <xf numFmtId="49" fontId="58" fillId="0" borderId="198" xfId="2" applyNumberFormat="1" applyFont="1" applyBorder="1" applyAlignment="1" applyProtection="1">
      <alignment horizontal="left" vertical="center" shrinkToFit="1"/>
      <protection locked="0"/>
    </xf>
    <xf numFmtId="49" fontId="63" fillId="0" borderId="3" xfId="2" applyNumberFormat="1" applyFont="1" applyBorder="1" applyAlignment="1" applyProtection="1">
      <alignment vertical="center" shrinkToFit="1"/>
      <protection locked="0"/>
    </xf>
    <xf numFmtId="49" fontId="63" fillId="0" borderId="177" xfId="2" applyNumberFormat="1" applyFont="1" applyBorder="1" applyAlignment="1" applyProtection="1">
      <alignment vertical="center" shrinkToFit="1"/>
      <protection locked="0"/>
    </xf>
    <xf numFmtId="49" fontId="63" fillId="0" borderId="202" xfId="2" applyNumberFormat="1" applyFont="1" applyBorder="1" applyAlignment="1" applyProtection="1">
      <alignment vertical="center" shrinkToFit="1"/>
      <protection locked="0"/>
    </xf>
    <xf numFmtId="49" fontId="58" fillId="0" borderId="190" xfId="2" applyNumberFormat="1" applyFont="1" applyBorder="1" applyAlignment="1" applyProtection="1">
      <alignment horizontal="center" vertical="center"/>
      <protection locked="0"/>
    </xf>
    <xf numFmtId="49" fontId="58" fillId="0" borderId="176" xfId="2" applyNumberFormat="1" applyFont="1" applyBorder="1" applyAlignment="1" applyProtection="1">
      <alignment horizontal="center" vertical="center"/>
      <protection locked="0"/>
    </xf>
    <xf numFmtId="49" fontId="58" fillId="0" borderId="9" xfId="2" applyNumberFormat="1" applyFont="1" applyBorder="1" applyAlignment="1" applyProtection="1">
      <alignment horizontal="center" vertical="center"/>
      <protection locked="0"/>
    </xf>
    <xf numFmtId="49" fontId="58" fillId="0" borderId="179" xfId="2" applyNumberFormat="1" applyFont="1" applyBorder="1" applyAlignment="1" applyProtection="1">
      <alignment horizontal="center" vertical="center"/>
      <protection locked="0"/>
    </xf>
    <xf numFmtId="49" fontId="58" fillId="0" borderId="8" xfId="2" applyNumberFormat="1" applyFont="1" applyBorder="1" applyAlignment="1" applyProtection="1">
      <alignment horizontal="center" vertical="center"/>
      <protection locked="0"/>
    </xf>
    <xf numFmtId="49" fontId="58" fillId="0" borderId="180" xfId="2" applyNumberFormat="1" applyFont="1" applyBorder="1" applyAlignment="1" applyProtection="1">
      <alignment horizontal="center" vertical="center"/>
      <protection locked="0"/>
    </xf>
    <xf numFmtId="49" fontId="58" fillId="0" borderId="11" xfId="2" applyNumberFormat="1" applyFont="1" applyBorder="1" applyAlignment="1" applyProtection="1">
      <alignment horizontal="center" vertical="center"/>
      <protection locked="0"/>
    </xf>
    <xf numFmtId="49" fontId="58" fillId="0" borderId="181" xfId="2" applyNumberFormat="1" applyFont="1" applyBorder="1" applyAlignment="1" applyProtection="1">
      <alignment horizontal="center" vertical="center"/>
      <protection locked="0"/>
    </xf>
    <xf numFmtId="49" fontId="58" fillId="0" borderId="171" xfId="2" applyNumberFormat="1" applyFont="1" applyBorder="1" applyAlignment="1" applyProtection="1">
      <alignment horizontal="center" vertical="center"/>
      <protection locked="0"/>
    </xf>
    <xf numFmtId="49" fontId="58" fillId="0" borderId="170" xfId="2" applyNumberFormat="1" applyFont="1" applyBorder="1" applyAlignment="1" applyProtection="1">
      <alignment horizontal="center" vertical="center"/>
      <protection locked="0"/>
    </xf>
    <xf numFmtId="49" fontId="58" fillId="0" borderId="172" xfId="2" applyNumberFormat="1" applyFont="1" applyBorder="1" applyAlignment="1" applyProtection="1">
      <alignment horizontal="center" vertical="center"/>
      <protection locked="0"/>
    </xf>
    <xf numFmtId="49" fontId="58" fillId="0" borderId="193" xfId="2" applyNumberFormat="1" applyFont="1" applyBorder="1" applyAlignment="1" applyProtection="1">
      <alignment horizontal="left" vertical="center" shrinkToFit="1"/>
      <protection locked="0"/>
    </xf>
    <xf numFmtId="49" fontId="58" fillId="0" borderId="122" xfId="2" applyNumberFormat="1" applyFont="1" applyBorder="1" applyAlignment="1" applyProtection="1">
      <alignment horizontal="left" vertical="center" shrinkToFit="1"/>
      <protection locked="0"/>
    </xf>
    <xf numFmtId="49" fontId="58" fillId="0" borderId="171" xfId="2" applyNumberFormat="1" applyFont="1" applyBorder="1" applyAlignment="1" applyProtection="1">
      <alignment horizontal="center" vertical="center" wrapText="1"/>
      <protection locked="0"/>
    </xf>
    <xf numFmtId="49" fontId="58" fillId="0" borderId="174" xfId="2" applyNumberFormat="1" applyFont="1" applyBorder="1" applyAlignment="1" applyProtection="1">
      <alignment horizontal="center" vertical="center"/>
      <protection locked="0"/>
    </xf>
    <xf numFmtId="49" fontId="58" fillId="0" borderId="0" xfId="2" applyNumberFormat="1" applyFont="1" applyAlignment="1" applyProtection="1">
      <alignment horizontal="center" vertical="center"/>
      <protection locked="0"/>
    </xf>
    <xf numFmtId="49" fontId="58" fillId="0" borderId="12" xfId="2" applyNumberFormat="1" applyFont="1" applyBorder="1" applyAlignment="1" applyProtection="1">
      <alignment horizontal="center" vertical="center"/>
      <protection locked="0"/>
    </xf>
    <xf numFmtId="49" fontId="58" fillId="0" borderId="178" xfId="2" applyNumberFormat="1" applyFont="1" applyBorder="1" applyAlignment="1" applyProtection="1">
      <alignment horizontal="center" vertical="center"/>
      <protection locked="0"/>
    </xf>
    <xf numFmtId="49" fontId="58" fillId="0" borderId="175" xfId="2" applyNumberFormat="1" applyFont="1" applyBorder="1" applyAlignment="1" applyProtection="1">
      <alignment horizontal="center" vertical="center"/>
      <protection locked="0"/>
    </xf>
    <xf numFmtId="49" fontId="58" fillId="0" borderId="15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/>
      <protection locked="0"/>
    </xf>
    <xf numFmtId="49" fontId="58" fillId="0" borderId="192" xfId="2" applyNumberFormat="1" applyFont="1" applyBorder="1" applyAlignment="1" applyProtection="1">
      <alignment horizontal="center" vertical="center"/>
      <protection locked="0"/>
    </xf>
    <xf numFmtId="49" fontId="58" fillId="0" borderId="195" xfId="2" applyNumberFormat="1" applyFont="1" applyBorder="1" applyAlignment="1" applyProtection="1">
      <alignment horizontal="center" vertical="center"/>
      <protection locked="0"/>
    </xf>
    <xf numFmtId="49" fontId="58" fillId="0" borderId="81" xfId="2" applyNumberFormat="1" applyFont="1" applyBorder="1" applyAlignment="1" applyProtection="1">
      <alignment horizontal="left" vertical="center" shrinkToFit="1"/>
      <protection locked="0"/>
    </xf>
    <xf numFmtId="49" fontId="58" fillId="0" borderId="191" xfId="2" applyNumberFormat="1" applyFont="1" applyBorder="1" applyAlignment="1" applyProtection="1">
      <alignment horizontal="left" vertical="center" shrinkToFit="1"/>
      <protection locked="0"/>
    </xf>
    <xf numFmtId="49" fontId="58" fillId="0" borderId="192" xfId="2" applyNumberFormat="1" applyFont="1" applyBorder="1" applyAlignment="1" applyProtection="1">
      <alignment horizontal="left" vertical="center" shrinkToFit="1"/>
      <protection locked="0"/>
    </xf>
    <xf numFmtId="49" fontId="58" fillId="0" borderId="82" xfId="2" applyNumberFormat="1" applyFont="1" applyBorder="1" applyAlignment="1" applyProtection="1">
      <alignment horizontal="left" vertical="center" shrinkToFit="1"/>
      <protection locked="0"/>
    </xf>
    <xf numFmtId="49" fontId="58" fillId="0" borderId="3" xfId="2" applyNumberFormat="1" applyFont="1" applyBorder="1" applyAlignment="1" applyProtection="1">
      <alignment horizontal="center" vertical="center"/>
      <protection locked="0"/>
    </xf>
    <xf numFmtId="49" fontId="58" fillId="0" borderId="177" xfId="2" applyNumberFormat="1" applyFont="1" applyBorder="1" applyAlignment="1" applyProtection="1">
      <alignment horizontal="center" vertical="center"/>
      <protection locked="0"/>
    </xf>
    <xf numFmtId="49" fontId="58" fillId="0" borderId="1" xfId="2" applyNumberFormat="1" applyFont="1" applyBorder="1" applyAlignment="1" applyProtection="1">
      <alignment horizontal="center" vertical="center"/>
      <protection locked="0"/>
    </xf>
    <xf numFmtId="49" fontId="58" fillId="0" borderId="3" xfId="2" applyNumberFormat="1" applyFont="1" applyBorder="1" applyAlignment="1" applyProtection="1">
      <alignment horizontal="center" vertical="center" shrinkToFit="1"/>
      <protection locked="0"/>
    </xf>
    <xf numFmtId="49" fontId="58" fillId="0" borderId="177" xfId="2" applyNumberFormat="1" applyFont="1" applyBorder="1" applyAlignment="1" applyProtection="1">
      <alignment horizontal="center" vertical="center" shrinkToFit="1"/>
      <protection locked="0"/>
    </xf>
    <xf numFmtId="49" fontId="58" fillId="0" borderId="202" xfId="2" applyNumberFormat="1" applyFont="1" applyBorder="1" applyAlignment="1" applyProtection="1">
      <alignment horizontal="center" vertical="center" shrinkToFit="1"/>
      <protection locked="0"/>
    </xf>
    <xf numFmtId="49" fontId="58" fillId="0" borderId="186" xfId="2" applyNumberFormat="1" applyFont="1" applyBorder="1" applyAlignment="1" applyProtection="1">
      <alignment horizontal="center" vertical="center"/>
      <protection locked="0"/>
    </xf>
    <xf numFmtId="49" fontId="58" fillId="0" borderId="187" xfId="2" applyNumberFormat="1" applyFont="1" applyBorder="1" applyAlignment="1" applyProtection="1">
      <alignment horizontal="center" vertical="center"/>
      <protection locked="0"/>
    </xf>
    <xf numFmtId="49" fontId="58" fillId="0" borderId="188" xfId="2" applyNumberFormat="1" applyFont="1" applyBorder="1" applyAlignment="1" applyProtection="1">
      <alignment horizontal="center" vertical="center"/>
      <protection locked="0"/>
    </xf>
    <xf numFmtId="49" fontId="58" fillId="0" borderId="189" xfId="2" applyNumberFormat="1" applyFont="1" applyBorder="1" applyAlignment="1" applyProtection="1">
      <alignment horizontal="center" vertical="center" shrinkToFit="1"/>
      <protection locked="0"/>
    </xf>
    <xf numFmtId="49" fontId="58" fillId="0" borderId="187" xfId="2" applyNumberFormat="1" applyFont="1" applyBorder="1" applyAlignment="1" applyProtection="1">
      <alignment horizontal="center" vertical="center" shrinkToFit="1"/>
      <protection locked="0"/>
    </xf>
    <xf numFmtId="49" fontId="58" fillId="0" borderId="171" xfId="4" applyNumberFormat="1" applyFont="1" applyBorder="1" applyAlignment="1" applyProtection="1">
      <alignment horizontal="center" vertical="center"/>
      <protection locked="0"/>
    </xf>
    <xf numFmtId="49" fontId="58" fillId="0" borderId="170" xfId="4" applyNumberFormat="1" applyFont="1" applyBorder="1" applyAlignment="1" applyProtection="1">
      <alignment horizontal="center" vertical="center"/>
      <protection locked="0"/>
    </xf>
    <xf numFmtId="49" fontId="58" fillId="0" borderId="172" xfId="4" applyNumberFormat="1" applyFont="1" applyBorder="1" applyAlignment="1" applyProtection="1">
      <alignment horizontal="center" vertical="center"/>
      <protection locked="0"/>
    </xf>
    <xf numFmtId="49" fontId="58" fillId="0" borderId="179" xfId="4" applyNumberFormat="1" applyFont="1" applyBorder="1" applyAlignment="1" applyProtection="1">
      <alignment horizontal="center" vertical="center"/>
      <protection locked="0"/>
    </xf>
    <xf numFmtId="49" fontId="58" fillId="0" borderId="8" xfId="4" applyNumberFormat="1" applyFont="1" applyBorder="1" applyAlignment="1" applyProtection="1">
      <alignment horizontal="center" vertical="center"/>
      <protection locked="0"/>
    </xf>
    <xf numFmtId="49" fontId="58" fillId="0" borderId="180" xfId="4" applyNumberFormat="1" applyFont="1" applyBorder="1" applyAlignment="1" applyProtection="1">
      <alignment horizontal="center" vertical="center"/>
      <protection locked="0"/>
    </xf>
    <xf numFmtId="49" fontId="58" fillId="0" borderId="8" xfId="4" applyNumberFormat="1" applyFont="1" applyBorder="1" applyAlignment="1" applyProtection="1">
      <alignment horizontal="left" vertical="center"/>
      <protection locked="0"/>
    </xf>
    <xf numFmtId="49" fontId="58" fillId="0" borderId="205" xfId="4" applyNumberFormat="1" applyFont="1" applyBorder="1" applyAlignment="1" applyProtection="1">
      <alignment horizontal="left" vertical="center"/>
      <protection locked="0"/>
    </xf>
    <xf numFmtId="49" fontId="58" fillId="0" borderId="0" xfId="2" applyNumberFormat="1" applyFont="1" applyAlignment="1" applyProtection="1">
      <alignment horizontal="center" vertical="center" shrinkToFit="1"/>
      <protection locked="0"/>
    </xf>
    <xf numFmtId="49" fontId="58" fillId="0" borderId="171" xfId="2" applyNumberFormat="1" applyFont="1" applyBorder="1" applyAlignment="1" applyProtection="1">
      <alignment horizontal="center" vertical="center" shrinkToFit="1"/>
      <protection locked="0"/>
    </xf>
    <xf numFmtId="49" fontId="58" fillId="0" borderId="170" xfId="2" applyNumberFormat="1" applyFont="1" applyBorder="1" applyAlignment="1" applyProtection="1">
      <alignment horizontal="center" vertical="center" shrinkToFit="1"/>
      <protection locked="0"/>
    </xf>
    <xf numFmtId="49" fontId="58" fillId="0" borderId="199" xfId="2" applyNumberFormat="1" applyFont="1" applyBorder="1" applyAlignment="1" applyProtection="1">
      <alignment horizontal="center" vertical="center" shrinkToFit="1"/>
      <protection locked="0"/>
    </xf>
    <xf numFmtId="49" fontId="58" fillId="0" borderId="174" xfId="2" applyNumberFormat="1" applyFont="1" applyBorder="1" applyAlignment="1" applyProtection="1">
      <alignment horizontal="center" vertical="center" shrinkToFit="1"/>
      <protection locked="0"/>
    </xf>
    <xf numFmtId="49" fontId="58" fillId="0" borderId="200" xfId="2" applyNumberFormat="1" applyFont="1" applyBorder="1" applyAlignment="1" applyProtection="1">
      <alignment horizontal="center" vertical="center" shrinkToFit="1"/>
      <protection locked="0"/>
    </xf>
    <xf numFmtId="49" fontId="58" fillId="0" borderId="14" xfId="2" applyNumberFormat="1" applyFont="1" applyBorder="1" applyAlignment="1" applyProtection="1">
      <alignment horizontal="left" vertical="center" shrinkToFit="1"/>
      <protection locked="0"/>
    </xf>
    <xf numFmtId="49" fontId="58" fillId="0" borderId="0" xfId="2" applyNumberFormat="1" applyFont="1" applyAlignment="1" applyProtection="1">
      <alignment horizontal="left" vertical="center" shrinkToFit="1"/>
      <protection locked="0"/>
    </xf>
    <xf numFmtId="0" fontId="58" fillId="0" borderId="185" xfId="2" applyFont="1" applyBorder="1" applyAlignment="1">
      <alignment horizontal="center" vertical="center" shrinkToFit="1"/>
    </xf>
    <xf numFmtId="0" fontId="58" fillId="0" borderId="177" xfId="2" applyFont="1" applyBorder="1" applyAlignment="1">
      <alignment horizontal="center" vertical="center" shrinkToFit="1"/>
    </xf>
    <xf numFmtId="0" fontId="58" fillId="0" borderId="196" xfId="2" applyFont="1" applyBorder="1" applyAlignment="1">
      <alignment horizontal="center" vertical="center" shrinkToFit="1"/>
    </xf>
    <xf numFmtId="0" fontId="58" fillId="0" borderId="177" xfId="2" applyFont="1" applyBorder="1" applyAlignment="1">
      <alignment horizontal="center" vertical="center" wrapText="1"/>
    </xf>
    <xf numFmtId="0" fontId="58" fillId="0" borderId="202" xfId="2" applyFont="1" applyBorder="1" applyAlignment="1">
      <alignment horizontal="center" vertical="center" wrapText="1"/>
    </xf>
    <xf numFmtId="0" fontId="58" fillId="0" borderId="206" xfId="2" applyFont="1" applyBorder="1" applyAlignment="1">
      <alignment horizontal="center" vertical="center" wrapText="1"/>
    </xf>
    <xf numFmtId="0" fontId="58" fillId="0" borderId="8" xfId="2" applyFont="1" applyBorder="1" applyAlignment="1">
      <alignment horizontal="center" vertical="center" wrapText="1"/>
    </xf>
    <xf numFmtId="0" fontId="58" fillId="0" borderId="180" xfId="2" applyFont="1" applyBorder="1" applyAlignment="1">
      <alignment horizontal="center" vertical="center" wrapText="1"/>
    </xf>
    <xf numFmtId="0" fontId="68" fillId="9" borderId="8" xfId="2" applyFont="1" applyFill="1" applyBorder="1" applyAlignment="1">
      <alignment horizontal="center" vertical="center" wrapText="1"/>
    </xf>
    <xf numFmtId="0" fontId="68" fillId="9" borderId="8" xfId="2" applyFont="1" applyFill="1" applyBorder="1" applyAlignment="1">
      <alignment horizontal="left" vertical="center" wrapText="1"/>
    </xf>
    <xf numFmtId="0" fontId="68" fillId="9" borderId="205" xfId="2" applyFont="1" applyFill="1" applyBorder="1" applyAlignment="1">
      <alignment horizontal="left" vertical="center" wrapText="1"/>
    </xf>
    <xf numFmtId="49" fontId="68" fillId="9" borderId="177" xfId="2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77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0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77" xfId="2" applyNumberFormat="1" applyFont="1" applyFill="1" applyBorder="1" applyAlignment="1" applyProtection="1">
      <alignment horizontal="left" vertical="center"/>
      <protection locked="0"/>
    </xf>
    <xf numFmtId="49" fontId="68" fillId="9" borderId="1" xfId="2" applyNumberFormat="1" applyFont="1" applyFill="1" applyBorder="1" applyAlignment="1" applyProtection="1">
      <alignment horizontal="left" vertical="center"/>
      <protection locked="0"/>
    </xf>
    <xf numFmtId="49" fontId="68" fillId="0" borderId="3" xfId="2" applyNumberFormat="1" applyFont="1" applyBorder="1" applyAlignment="1" applyProtection="1">
      <alignment horizontal="center" vertical="center" shrinkToFit="1"/>
      <protection locked="0"/>
    </xf>
    <xf numFmtId="49" fontId="68" fillId="0" borderId="177" xfId="2" applyNumberFormat="1" applyFont="1" applyBorder="1" applyAlignment="1" applyProtection="1">
      <alignment horizontal="center" vertical="center" shrinkToFit="1"/>
      <protection locked="0"/>
    </xf>
    <xf numFmtId="49" fontId="68" fillId="0" borderId="202" xfId="2" applyNumberFormat="1" applyFont="1" applyBorder="1" applyAlignment="1" applyProtection="1">
      <alignment horizontal="center" vertical="center" shrinkToFit="1"/>
      <protection locked="0"/>
    </xf>
    <xf numFmtId="49" fontId="58" fillId="0" borderId="3" xfId="2" applyNumberFormat="1" applyFont="1" applyBorder="1" applyAlignment="1" applyProtection="1">
      <alignment horizontal="center" vertical="center" wrapText="1"/>
      <protection locked="0"/>
    </xf>
    <xf numFmtId="49" fontId="58" fillId="0" borderId="177" xfId="2" applyNumberFormat="1" applyFont="1" applyBorder="1" applyAlignment="1" applyProtection="1">
      <alignment horizontal="center" vertical="center" wrapText="1"/>
      <protection locked="0"/>
    </xf>
    <xf numFmtId="49" fontId="58" fillId="0" borderId="1" xfId="2" applyNumberFormat="1" applyFont="1" applyBorder="1" applyAlignment="1" applyProtection="1">
      <alignment horizontal="center" vertical="center" wrapText="1"/>
      <protection locked="0"/>
    </xf>
    <xf numFmtId="49" fontId="68" fillId="0" borderId="177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7" xfId="2" applyNumberFormat="1" applyFont="1" applyBorder="1" applyAlignment="1" applyProtection="1">
      <alignment horizontal="left" vertical="center" shrinkToFit="1"/>
      <protection locked="0"/>
    </xf>
    <xf numFmtId="49" fontId="68" fillId="0" borderId="1" xfId="2" applyNumberFormat="1" applyFont="1" applyBorder="1" applyAlignment="1" applyProtection="1">
      <alignment horizontal="left" vertical="center" shrinkToFit="1"/>
      <protection locked="0"/>
    </xf>
    <xf numFmtId="49" fontId="68" fillId="0" borderId="2" xfId="2" applyNumberFormat="1" applyFont="1" applyBorder="1" applyAlignment="1" applyProtection="1">
      <alignment horizontal="center" vertical="center" shrinkToFit="1"/>
      <protection locked="0"/>
    </xf>
    <xf numFmtId="49" fontId="68" fillId="0" borderId="202" xfId="2" applyNumberFormat="1" applyFont="1" applyBorder="1" applyAlignment="1" applyProtection="1">
      <alignment horizontal="left" vertical="center" shrinkToFit="1"/>
      <protection locked="0"/>
    </xf>
    <xf numFmtId="49" fontId="68" fillId="0" borderId="11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6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204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175" xfId="2" applyNumberFormat="1" applyFont="1" applyBorder="1" applyAlignment="1" applyProtection="1">
      <alignment horizontal="left" vertical="center" wrapText="1" shrinkToFit="1"/>
      <protection locked="0"/>
    </xf>
    <xf numFmtId="49" fontId="68" fillId="0" borderId="203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17" xfId="2" applyNumberFormat="1" applyFont="1" applyBorder="1" applyAlignment="1" applyProtection="1">
      <alignment horizontal="center" vertical="center"/>
      <protection locked="0"/>
    </xf>
    <xf numFmtId="49" fontId="58" fillId="0" borderId="187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188" xfId="2" applyNumberFormat="1" applyFont="1" applyBorder="1" applyAlignment="1" applyProtection="1">
      <alignment horizontal="left" vertical="center" shrinkToFit="1"/>
      <protection locked="0"/>
    </xf>
    <xf numFmtId="49" fontId="58" fillId="0" borderId="189" xfId="2" applyNumberFormat="1" applyFont="1" applyBorder="1" applyAlignment="1" applyProtection="1">
      <alignment horizontal="center" vertical="center"/>
      <protection locked="0"/>
    </xf>
    <xf numFmtId="49" fontId="68" fillId="9" borderId="192" xfId="2" applyNumberFormat="1" applyFont="1" applyFill="1" applyBorder="1" applyAlignment="1" applyProtection="1">
      <alignment vertical="center" wrapText="1" shrinkToFit="1"/>
      <protection locked="0"/>
    </xf>
    <xf numFmtId="49" fontId="68" fillId="9" borderId="192" xfId="2" applyNumberFormat="1" applyFont="1" applyFill="1" applyBorder="1" applyAlignment="1" applyProtection="1">
      <alignment vertical="center" shrinkToFit="1"/>
      <protection locked="0"/>
    </xf>
    <xf numFmtId="49" fontId="68" fillId="9" borderId="201" xfId="2" applyNumberFormat="1" applyFont="1" applyFill="1" applyBorder="1" applyAlignment="1" applyProtection="1">
      <alignment vertical="center" shrinkToFit="1"/>
      <protection locked="0"/>
    </xf>
    <xf numFmtId="49" fontId="68" fillId="9" borderId="1" xfId="2" applyNumberFormat="1" applyFont="1" applyFill="1" applyBorder="1" applyAlignment="1" applyProtection="1">
      <alignment horizontal="left" vertical="center" shrinkToFit="1"/>
      <protection locked="0"/>
    </xf>
    <xf numFmtId="0" fontId="58" fillId="0" borderId="177" xfId="2" applyFont="1" applyBorder="1" applyAlignment="1">
      <alignment horizontal="left" vertical="center" wrapText="1"/>
    </xf>
    <xf numFmtId="0" fontId="58" fillId="0" borderId="202" xfId="2" applyFont="1" applyBorder="1" applyAlignment="1">
      <alignment horizontal="left" vertical="center" wrapText="1"/>
    </xf>
    <xf numFmtId="49" fontId="58" fillId="0" borderId="182" xfId="2" applyNumberFormat="1" applyFont="1" applyBorder="1" applyAlignment="1" applyProtection="1">
      <alignment horizontal="center" vertical="center"/>
      <protection locked="0"/>
    </xf>
    <xf numFmtId="49" fontId="58" fillId="0" borderId="14" xfId="2" applyNumberFormat="1" applyFont="1" applyBorder="1" applyAlignment="1" applyProtection="1">
      <alignment horizontal="center" vertical="center"/>
      <protection locked="0"/>
    </xf>
    <xf numFmtId="49" fontId="58" fillId="0" borderId="12" xfId="2" applyNumberFormat="1" applyFont="1" applyBorder="1" applyAlignment="1" applyProtection="1">
      <alignment horizontal="left" vertical="center" shrinkToFit="1"/>
      <protection locked="0"/>
    </xf>
    <xf numFmtId="49" fontId="58" fillId="0" borderId="8" xfId="2" applyNumberFormat="1" applyFont="1" applyBorder="1" applyAlignment="1" applyProtection="1">
      <alignment horizontal="left" vertical="center" shrinkToFit="1"/>
      <protection locked="0"/>
    </xf>
    <xf numFmtId="49" fontId="58" fillId="0" borderId="180" xfId="2" applyNumberFormat="1" applyFont="1" applyBorder="1" applyAlignment="1" applyProtection="1">
      <alignment horizontal="left" vertical="center" shrinkToFit="1"/>
      <protection locked="0"/>
    </xf>
    <xf numFmtId="49" fontId="70" fillId="0" borderId="175" xfId="1" applyNumberFormat="1" applyFont="1" applyBorder="1" applyAlignment="1" applyProtection="1">
      <alignment horizontal="left" vertical="center" wrapText="1" shrinkToFit="1"/>
      <protection locked="0"/>
    </xf>
    <xf numFmtId="49" fontId="58" fillId="0" borderId="175" xfId="2" applyNumberFormat="1" applyFont="1" applyBorder="1" applyAlignment="1" applyProtection="1">
      <alignment horizontal="left" vertical="center" shrinkToFit="1"/>
      <protection locked="0"/>
    </xf>
    <xf numFmtId="49" fontId="58" fillId="0" borderId="15" xfId="2" applyNumberFormat="1" applyFont="1" applyBorder="1" applyAlignment="1" applyProtection="1">
      <alignment horizontal="left" vertical="center" shrinkToFit="1"/>
      <protection locked="0"/>
    </xf>
    <xf numFmtId="49" fontId="58" fillId="0" borderId="175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203" xfId="2" applyNumberFormat="1" applyFont="1" applyBorder="1" applyAlignment="1" applyProtection="1">
      <alignment horizontal="left" vertical="center" shrinkToFit="1"/>
      <protection locked="0"/>
    </xf>
    <xf numFmtId="0" fontId="62" fillId="0" borderId="80" xfId="2" applyFont="1" applyBorder="1" applyAlignment="1">
      <alignment horizontal="center" vertical="center" wrapText="1"/>
    </xf>
    <xf numFmtId="0" fontId="62" fillId="0" borderId="81" xfId="2" applyFont="1" applyBorder="1" applyAlignment="1">
      <alignment horizontal="center" vertical="center" wrapText="1"/>
    </xf>
    <xf numFmtId="0" fontId="62" fillId="0" borderId="83" xfId="2" applyFont="1" applyBorder="1" applyAlignment="1">
      <alignment horizontal="center" vertical="center" wrapText="1"/>
    </xf>
    <xf numFmtId="0" fontId="62" fillId="0" borderId="2" xfId="2" applyFont="1" applyBorder="1" applyAlignment="1">
      <alignment horizontal="center" vertical="center" wrapText="1"/>
    </xf>
    <xf numFmtId="0" fontId="58" fillId="0" borderId="81" xfId="2" applyFont="1" applyBorder="1" applyAlignment="1">
      <alignment horizontal="center" vertical="center" wrapText="1"/>
    </xf>
    <xf numFmtId="0" fontId="58" fillId="0" borderId="2" xfId="2" applyFont="1" applyBorder="1" applyAlignment="1">
      <alignment horizontal="center" vertical="center" wrapText="1"/>
    </xf>
    <xf numFmtId="0" fontId="58" fillId="0" borderId="192" xfId="2" applyFont="1" applyBorder="1" applyAlignment="1">
      <alignment horizontal="left" vertical="center" wrapText="1"/>
    </xf>
    <xf numFmtId="0" fontId="58" fillId="0" borderId="201" xfId="2" applyFont="1" applyBorder="1" applyAlignment="1">
      <alignment horizontal="left" vertical="center" wrapText="1"/>
    </xf>
    <xf numFmtId="49" fontId="58" fillId="0" borderId="177" xfId="2" applyNumberFormat="1" applyFont="1" applyBorder="1" applyAlignment="1" applyProtection="1">
      <alignment horizontal="left" vertical="center" wrapText="1" shrinkToFit="1"/>
      <protection locked="0"/>
    </xf>
    <xf numFmtId="49" fontId="58" fillId="0" borderId="177" xfId="2" applyNumberFormat="1" applyFont="1" applyBorder="1" applyAlignment="1" applyProtection="1">
      <alignment horizontal="left" vertical="center" shrinkToFit="1"/>
      <protection locked="0"/>
    </xf>
    <xf numFmtId="49" fontId="58" fillId="0" borderId="202" xfId="2" applyNumberFormat="1" applyFont="1" applyBorder="1" applyAlignment="1" applyProtection="1">
      <alignment horizontal="left" vertical="center" shrinkToFit="1"/>
      <protection locked="0"/>
    </xf>
    <xf numFmtId="49" fontId="68" fillId="9" borderId="175" xfId="2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75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03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183" xfId="2" applyNumberFormat="1" applyFont="1" applyBorder="1" applyAlignment="1" applyProtection="1">
      <alignment horizontal="center" vertical="center"/>
      <protection locked="0"/>
    </xf>
    <xf numFmtId="49" fontId="58" fillId="0" borderId="184" xfId="2" applyNumberFormat="1" applyFont="1" applyBorder="1" applyAlignment="1" applyProtection="1">
      <alignment horizontal="center" vertical="center"/>
      <protection locked="0"/>
    </xf>
    <xf numFmtId="49" fontId="68" fillId="9" borderId="187" xfId="2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87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88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97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0" xfId="2" applyNumberFormat="1" applyFont="1" applyFill="1" applyAlignment="1" applyProtection="1">
      <alignment horizontal="left" vertical="center" shrinkToFit="1"/>
      <protection locked="0"/>
    </xf>
    <xf numFmtId="49" fontId="68" fillId="9" borderId="1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180" xfId="2" applyNumberFormat="1" applyFont="1" applyFill="1" applyBorder="1" applyAlignment="1" applyProtection="1">
      <alignment horizontal="left" vertical="center" shrinkToFit="1"/>
      <protection locked="0"/>
    </xf>
    <xf numFmtId="49" fontId="69" fillId="9" borderId="175" xfId="1" applyNumberFormat="1" applyFont="1" applyFill="1" applyBorder="1" applyAlignment="1" applyProtection="1">
      <alignment horizontal="left" vertical="center" wrapText="1" shrinkToFit="1"/>
      <protection locked="0"/>
    </xf>
    <xf numFmtId="49" fontId="68" fillId="9" borderId="15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1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84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2" xfId="2" applyNumberFormat="1" applyFont="1" applyBorder="1" applyAlignment="1" applyProtection="1">
      <alignment horizontal="center" vertical="center" shrinkToFit="1"/>
      <protection locked="0"/>
    </xf>
    <xf numFmtId="49" fontId="58" fillId="0" borderId="1" xfId="2" applyNumberFormat="1" applyFont="1" applyBorder="1" applyAlignment="1" applyProtection="1">
      <alignment horizontal="left" vertical="center" shrinkToFit="1"/>
      <protection locked="0"/>
    </xf>
    <xf numFmtId="49" fontId="58" fillId="0" borderId="2" xfId="2" applyNumberFormat="1" applyFont="1" applyBorder="1" applyAlignment="1" applyProtection="1">
      <alignment horizontal="center" vertical="center"/>
      <protection locked="0"/>
    </xf>
    <xf numFmtId="49" fontId="58" fillId="0" borderId="80" xfId="2" applyNumberFormat="1" applyFont="1" applyBorder="1" applyAlignment="1" applyProtection="1">
      <alignment horizontal="center" vertical="center" wrapText="1"/>
      <protection locked="0"/>
    </xf>
    <xf numFmtId="49" fontId="58" fillId="0" borderId="81" xfId="2" applyNumberFormat="1" applyFont="1" applyBorder="1" applyAlignment="1" applyProtection="1">
      <alignment horizontal="center" vertical="center"/>
      <protection locked="0"/>
    </xf>
    <xf numFmtId="49" fontId="58" fillId="0" borderId="83" xfId="2" applyNumberFormat="1" applyFont="1" applyBorder="1" applyAlignment="1" applyProtection="1">
      <alignment horizontal="center" vertical="center"/>
      <protection locked="0"/>
    </xf>
    <xf numFmtId="49" fontId="58" fillId="0" borderId="81" xfId="2" applyNumberFormat="1" applyFont="1" applyBorder="1" applyAlignment="1" applyProtection="1">
      <alignment horizontal="center" vertical="center" shrinkToFit="1"/>
      <protection locked="0"/>
    </xf>
    <xf numFmtId="49" fontId="68" fillId="9" borderId="195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174" xfId="2" applyNumberFormat="1" applyFont="1" applyBorder="1" applyAlignment="1" applyProtection="1">
      <alignment horizontal="center" vertical="center" wrapText="1"/>
      <protection locked="0"/>
    </xf>
    <xf numFmtId="49" fontId="58" fillId="0" borderId="0" xfId="2" applyNumberFormat="1" applyFont="1" applyAlignment="1" applyProtection="1">
      <alignment horizontal="center" vertical="center" wrapText="1"/>
      <protection locked="0"/>
    </xf>
    <xf numFmtId="49" fontId="58" fillId="0" borderId="12" xfId="2" applyNumberFormat="1" applyFont="1" applyBorder="1" applyAlignment="1" applyProtection="1">
      <alignment horizontal="center" vertical="center" wrapText="1"/>
      <protection locked="0"/>
    </xf>
    <xf numFmtId="49" fontId="58" fillId="0" borderId="178" xfId="2" applyNumberFormat="1" applyFont="1" applyBorder="1" applyAlignment="1" applyProtection="1">
      <alignment horizontal="center" vertical="center" wrapText="1"/>
      <protection locked="0"/>
    </xf>
    <xf numFmtId="49" fontId="58" fillId="0" borderId="175" xfId="2" applyNumberFormat="1" applyFont="1" applyBorder="1" applyAlignment="1" applyProtection="1">
      <alignment horizontal="center" vertical="center" wrapText="1"/>
      <protection locked="0"/>
    </xf>
    <xf numFmtId="49" fontId="58" fillId="0" borderId="15" xfId="2" applyNumberFormat="1" applyFont="1" applyBorder="1" applyAlignment="1" applyProtection="1">
      <alignment horizontal="center" vertical="center" wrapText="1"/>
      <protection locked="0"/>
    </xf>
    <xf numFmtId="49" fontId="68" fillId="9" borderId="177" xfId="2" applyNumberFormat="1" applyFont="1" applyFill="1" applyBorder="1" applyAlignment="1" applyProtection="1">
      <alignment horizontal="center" vertical="center" shrinkToFit="1"/>
      <protection locked="0"/>
    </xf>
    <xf numFmtId="49" fontId="68" fillId="9" borderId="202" xfId="2" applyNumberFormat="1" applyFont="1" applyFill="1" applyBorder="1" applyAlignment="1" applyProtection="1">
      <alignment horizontal="center" vertical="center" shrinkToFit="1"/>
      <protection locked="0"/>
    </xf>
    <xf numFmtId="49" fontId="58" fillId="0" borderId="1" xfId="2" applyNumberFormat="1" applyFont="1" applyBorder="1" applyAlignment="1" applyProtection="1">
      <alignment horizontal="center" vertical="center" shrinkToFit="1"/>
      <protection locked="0"/>
    </xf>
    <xf numFmtId="49" fontId="58" fillId="0" borderId="12" xfId="2" applyNumberFormat="1" applyFont="1" applyBorder="1" applyAlignment="1" applyProtection="1">
      <alignment horizontal="center" vertical="center" shrinkToFit="1"/>
      <protection locked="0"/>
    </xf>
    <xf numFmtId="49" fontId="58" fillId="0" borderId="170" xfId="2" applyNumberFormat="1" applyFont="1" applyBorder="1" applyAlignment="1" applyProtection="1">
      <alignment horizontal="center" vertical="center" wrapText="1"/>
      <protection locked="0"/>
    </xf>
    <xf numFmtId="49" fontId="58" fillId="0" borderId="172" xfId="2" applyNumberFormat="1" applyFont="1" applyBorder="1" applyAlignment="1" applyProtection="1">
      <alignment horizontal="center" vertical="center" wrapText="1"/>
      <protection locked="0"/>
    </xf>
    <xf numFmtId="49" fontId="58" fillId="0" borderId="173" xfId="2" applyNumberFormat="1" applyFont="1" applyBorder="1" applyAlignment="1" applyProtection="1">
      <alignment horizontal="center" vertical="center"/>
      <protection locked="0"/>
    </xf>
    <xf numFmtId="49" fontId="58" fillId="0" borderId="191" xfId="2" applyNumberFormat="1" applyFont="1" applyBorder="1" applyAlignment="1" applyProtection="1">
      <alignment horizontal="center" vertical="center" shrinkToFit="1"/>
      <protection locked="0"/>
    </xf>
    <xf numFmtId="49" fontId="58" fillId="0" borderId="195" xfId="2" applyNumberFormat="1" applyFont="1" applyBorder="1" applyAlignment="1" applyProtection="1">
      <alignment horizontal="center" vertical="center" shrinkToFit="1"/>
      <protection locked="0"/>
    </xf>
    <xf numFmtId="49" fontId="68" fillId="9" borderId="192" xfId="2" applyNumberFormat="1" applyFont="1" applyFill="1" applyBorder="1" applyAlignment="1" applyProtection="1">
      <alignment horizontal="left" vertical="center" shrinkToFit="1"/>
      <protection locked="0"/>
    </xf>
    <xf numFmtId="49" fontId="68" fillId="9" borderId="201" xfId="2" applyNumberFormat="1" applyFont="1" applyFill="1" applyBorder="1" applyAlignment="1" applyProtection="1">
      <alignment horizontal="left" vertical="center" shrinkToFit="1"/>
      <protection locked="0"/>
    </xf>
    <xf numFmtId="49" fontId="58" fillId="0" borderId="202" xfId="2" applyNumberFormat="1" applyFont="1" applyBorder="1" applyAlignment="1" applyProtection="1">
      <alignment horizontal="center" vertical="center"/>
      <protection locked="0"/>
    </xf>
    <xf numFmtId="0" fontId="58" fillId="0" borderId="0" xfId="2" applyFont="1" applyAlignment="1" applyProtection="1">
      <alignment horizontal="center" vertical="center"/>
      <protection locked="0"/>
    </xf>
    <xf numFmtId="0" fontId="59" fillId="0" borderId="0" xfId="2" applyFont="1" applyAlignment="1" applyProtection="1">
      <alignment horizontal="center" vertical="center" wrapText="1"/>
      <protection locked="0"/>
    </xf>
    <xf numFmtId="0" fontId="58" fillId="0" borderId="0" xfId="2" applyFont="1" applyAlignment="1" applyProtection="1">
      <alignment horizontal="left" vertical="center" wrapText="1"/>
      <protection locked="0"/>
    </xf>
    <xf numFmtId="0" fontId="60" fillId="0" borderId="0" xfId="2" applyFont="1" applyAlignment="1" applyProtection="1">
      <alignment horizontal="right" wrapText="1"/>
      <protection locked="0"/>
    </xf>
    <xf numFmtId="49" fontId="58" fillId="0" borderId="126" xfId="2" applyNumberFormat="1" applyFont="1" applyBorder="1" applyAlignment="1" applyProtection="1">
      <alignment horizontal="center" vertical="center"/>
      <protection locked="0"/>
    </xf>
    <xf numFmtId="49" fontId="58" fillId="0" borderId="167" xfId="2" applyNumberFormat="1" applyFont="1" applyBorder="1" applyAlignment="1" applyProtection="1">
      <alignment horizontal="center" vertical="center"/>
      <protection locked="0"/>
    </xf>
    <xf numFmtId="49" fontId="58" fillId="0" borderId="168" xfId="2" applyNumberFormat="1" applyFont="1" applyBorder="1" applyAlignment="1" applyProtection="1">
      <alignment horizontal="center" vertical="center"/>
      <protection locked="0"/>
    </xf>
    <xf numFmtId="0" fontId="58" fillId="0" borderId="169" xfId="2" applyFont="1" applyBorder="1" applyAlignment="1" applyProtection="1">
      <alignment horizontal="left" vertical="center" shrinkToFit="1"/>
      <protection locked="0"/>
    </xf>
    <xf numFmtId="0" fontId="58" fillId="0" borderId="167" xfId="2" applyFont="1" applyBorder="1" applyAlignment="1" applyProtection="1">
      <alignment horizontal="left" vertical="center" shrinkToFit="1"/>
      <protection locked="0"/>
    </xf>
    <xf numFmtId="0" fontId="58" fillId="0" borderId="168" xfId="2" applyFont="1" applyBorder="1" applyAlignment="1" applyProtection="1">
      <alignment horizontal="left" vertical="center" shrinkToFit="1"/>
      <protection locked="0"/>
    </xf>
    <xf numFmtId="49" fontId="58" fillId="0" borderId="169" xfId="2" applyNumberFormat="1" applyFont="1" applyBorder="1" applyAlignment="1" applyProtection="1">
      <alignment horizontal="center" vertical="center"/>
      <protection locked="0"/>
    </xf>
    <xf numFmtId="14" fontId="58" fillId="0" borderId="169" xfId="2" applyNumberFormat="1" applyFont="1" applyBorder="1" applyAlignment="1" applyProtection="1">
      <alignment horizontal="left" vertical="center" shrinkToFit="1"/>
      <protection locked="0"/>
    </xf>
    <xf numFmtId="14" fontId="58" fillId="0" borderId="167" xfId="2" applyNumberFormat="1" applyFont="1" applyBorder="1" applyAlignment="1" applyProtection="1">
      <alignment horizontal="left" vertical="center" shrinkToFit="1"/>
      <protection locked="0"/>
    </xf>
    <xf numFmtId="14" fontId="58" fillId="0" borderId="127" xfId="2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74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justify" vertical="center" wrapText="1"/>
    </xf>
    <xf numFmtId="0" fontId="4" fillId="0" borderId="93" xfId="0" applyFont="1" applyBorder="1" applyAlignment="1">
      <alignment vertical="center" wrapText="1"/>
    </xf>
    <xf numFmtId="0" fontId="14" fillId="0" borderId="6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justify" vertical="center" wrapText="1"/>
    </xf>
    <xf numFmtId="14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8" fillId="0" borderId="165" xfId="0" applyFont="1" applyBorder="1" applyAlignment="1">
      <alignment horizontal="center" vertical="center" wrapText="1"/>
    </xf>
    <xf numFmtId="49" fontId="4" fillId="0" borderId="166" xfId="0" applyNumberFormat="1" applyFont="1" applyBorder="1" applyAlignment="1">
      <alignment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justify" vertical="center" wrapText="1"/>
    </xf>
    <xf numFmtId="0" fontId="8" fillId="0" borderId="57" xfId="0" applyFont="1" applyBorder="1" applyAlignment="1">
      <alignment horizontal="justify" vertical="center" wrapText="1"/>
    </xf>
    <xf numFmtId="0" fontId="8" fillId="0" borderId="58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0" fontId="4" fillId="0" borderId="32" xfId="0" applyFont="1" applyBorder="1" applyAlignment="1">
      <alignment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9" fontId="4" fillId="0" borderId="151" xfId="0" applyNumberFormat="1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5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49" fontId="8" fillId="0" borderId="25" xfId="0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5" fillId="9" borderId="0" xfId="0" applyFont="1" applyFill="1" applyAlignment="1">
      <alignment horizontal="center" vertical="center" wrapText="1"/>
    </xf>
    <xf numFmtId="0" fontId="14" fillId="0" borderId="18" xfId="0" applyFont="1" applyBorder="1" applyAlignment="1">
      <alignment horizontal="justify" vertical="center" wrapText="1"/>
    </xf>
    <xf numFmtId="0" fontId="4" fillId="0" borderId="18" xfId="0" applyFont="1" applyBorder="1" applyAlignment="1">
      <alignment vertical="center" wrapText="1"/>
    </xf>
    <xf numFmtId="0" fontId="4" fillId="3" borderId="61" xfId="0" applyFont="1" applyFill="1" applyBorder="1" applyAlignment="1">
      <alignment vertical="center" wrapText="1"/>
    </xf>
    <xf numFmtId="0" fontId="4" fillId="3" borderId="62" xfId="0" applyFont="1" applyFill="1" applyBorder="1" applyAlignment="1">
      <alignment vertical="center" wrapText="1"/>
    </xf>
    <xf numFmtId="0" fontId="9" fillId="3" borderId="63" xfId="0" applyFont="1" applyFill="1" applyBorder="1" applyAlignment="1">
      <alignment horizontal="justify" vertical="center" wrapText="1"/>
    </xf>
    <xf numFmtId="0" fontId="9" fillId="3" borderId="61" xfId="0" applyFont="1" applyFill="1" applyBorder="1" applyAlignment="1">
      <alignment horizontal="justify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right" vertical="center" wrapText="1"/>
    </xf>
    <xf numFmtId="0" fontId="22" fillId="0" borderId="164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3" xfId="0" applyFont="1" applyBorder="1" applyAlignment="1">
      <alignment horizontal="right" vertical="center" wrapText="1"/>
    </xf>
    <xf numFmtId="177" fontId="9" fillId="0" borderId="163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99" xfId="0" applyFont="1" applyBorder="1" applyAlignment="1">
      <alignment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5" fillId="0" borderId="38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8" fillId="0" borderId="139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49" fontId="22" fillId="0" borderId="34" xfId="0" applyNumberFormat="1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22" fillId="0" borderId="140" xfId="0" applyFont="1" applyBorder="1" applyAlignment="1">
      <alignment horizontal="center" vertical="center" wrapText="1"/>
    </xf>
    <xf numFmtId="0" fontId="22" fillId="0" borderId="141" xfId="0" applyFont="1" applyBorder="1" applyAlignment="1">
      <alignment horizontal="center" vertical="center" wrapText="1"/>
    </xf>
    <xf numFmtId="0" fontId="22" fillId="0" borderId="142" xfId="0" applyFont="1" applyBorder="1" applyAlignment="1">
      <alignment horizontal="center" vertical="center" wrapText="1"/>
    </xf>
    <xf numFmtId="0" fontId="22" fillId="0" borderId="143" xfId="0" applyFont="1" applyBorder="1" applyAlignment="1">
      <alignment horizontal="center" vertical="center" wrapText="1"/>
    </xf>
    <xf numFmtId="0" fontId="22" fillId="0" borderId="145" xfId="0" applyFont="1" applyBorder="1" applyAlignment="1">
      <alignment horizontal="center" vertical="center" wrapText="1"/>
    </xf>
    <xf numFmtId="0" fontId="22" fillId="0" borderId="146" xfId="0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9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2" xfId="0" applyFont="1" applyBorder="1" applyAlignment="1">
      <alignment horizontal="left" vertical="center" wrapText="1"/>
    </xf>
    <xf numFmtId="0" fontId="8" fillId="0" borderId="98" xfId="0" applyFont="1" applyBorder="1" applyAlignment="1">
      <alignment horizontal="left" vertical="center" wrapText="1"/>
    </xf>
    <xf numFmtId="0" fontId="8" fillId="0" borderId="99" xfId="0" applyFont="1" applyBorder="1" applyAlignment="1">
      <alignment horizontal="left" vertical="center" wrapText="1"/>
    </xf>
    <xf numFmtId="0" fontId="8" fillId="0" borderId="160" xfId="0" applyFont="1" applyBorder="1" applyAlignment="1">
      <alignment horizontal="left" vertical="center" wrapText="1"/>
    </xf>
    <xf numFmtId="0" fontId="22" fillId="0" borderId="36" xfId="0" applyFont="1" applyBorder="1" applyAlignment="1">
      <alignment vertical="center" wrapText="1"/>
    </xf>
    <xf numFmtId="0" fontId="8" fillId="0" borderId="157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31" fillId="0" borderId="153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23" fillId="0" borderId="152" xfId="0" applyFont="1" applyBorder="1" applyAlignment="1">
      <alignment horizontal="center" vertical="center" wrapText="1"/>
    </xf>
    <xf numFmtId="0" fontId="23" fillId="0" borderId="153" xfId="0" applyFont="1" applyBorder="1" applyAlignment="1">
      <alignment horizontal="center" vertical="center" wrapText="1"/>
    </xf>
    <xf numFmtId="0" fontId="23" fillId="0" borderId="154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148" xfId="0" applyFont="1" applyBorder="1" applyAlignment="1">
      <alignment horizontal="center" vertical="center" wrapText="1"/>
    </xf>
    <xf numFmtId="0" fontId="22" fillId="0" borderId="149" xfId="0" applyFont="1" applyBorder="1" applyAlignment="1">
      <alignment horizontal="center" vertical="center" wrapText="1"/>
    </xf>
    <xf numFmtId="0" fontId="22" fillId="0" borderId="150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49" fontId="22" fillId="0" borderId="23" xfId="0" applyNumberFormat="1" applyFont="1" applyBorder="1" applyAlignment="1">
      <alignment horizontal="center" vertical="center" wrapText="1"/>
    </xf>
    <xf numFmtId="49" fontId="9" fillId="0" borderId="130" xfId="0" applyNumberFormat="1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 wrapText="1"/>
    </xf>
    <xf numFmtId="49" fontId="9" fillId="0" borderId="131" xfId="0" applyNumberFormat="1" applyFont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4" fillId="0" borderId="99" xfId="0" applyFont="1" applyBorder="1" applyAlignment="1">
      <alignment horizontal="justify" vertical="center" wrapText="1"/>
    </xf>
    <xf numFmtId="178" fontId="30" fillId="6" borderId="123" xfId="0" applyNumberFormat="1" applyFont="1" applyFill="1" applyBorder="1" applyAlignment="1">
      <alignment horizontal="left" vertical="center" wrapText="1"/>
    </xf>
    <xf numFmtId="0" fontId="30" fillId="6" borderId="122" xfId="0" applyFont="1" applyFill="1" applyBorder="1" applyAlignment="1">
      <alignment vertical="center" wrapText="1"/>
    </xf>
    <xf numFmtId="0" fontId="30" fillId="6" borderId="124" xfId="0" applyFont="1" applyFill="1" applyBorder="1" applyAlignment="1">
      <alignment vertical="center" wrapText="1"/>
    </xf>
    <xf numFmtId="0" fontId="30" fillId="6" borderId="125" xfId="0" applyFont="1" applyFill="1" applyBorder="1" applyAlignment="1">
      <alignment vertical="center" wrapText="1"/>
    </xf>
    <xf numFmtId="0" fontId="29" fillId="6" borderId="0" xfId="0" applyFont="1" applyFill="1" applyAlignment="1">
      <alignment horizontal="center" vertical="center"/>
    </xf>
    <xf numFmtId="49" fontId="30" fillId="6" borderId="123" xfId="0" applyNumberFormat="1" applyFont="1" applyFill="1" applyBorder="1" applyAlignment="1">
      <alignment horizontal="left" vertical="center" wrapText="1"/>
    </xf>
    <xf numFmtId="0" fontId="30" fillId="6" borderId="123" xfId="0" applyFont="1" applyFill="1" applyBorder="1" applyAlignment="1">
      <alignment horizontal="left" vertical="center" wrapText="1"/>
    </xf>
    <xf numFmtId="0" fontId="5" fillId="0" borderId="67" xfId="0" applyFont="1" applyBorder="1" applyAlignment="1">
      <alignment horizontal="right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11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2" fillId="0" borderId="39" xfId="0" applyFont="1" applyBorder="1" applyAlignment="1">
      <alignment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5" fillId="0" borderId="74" xfId="0" applyFont="1" applyBorder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5" fillId="0" borderId="94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57" xfId="0" applyFont="1" applyBorder="1" applyAlignment="1">
      <alignment horizontal="justify" vertical="center" wrapText="1"/>
    </xf>
    <xf numFmtId="0" fontId="5" fillId="0" borderId="58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5" fillId="0" borderId="56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5" fillId="0" borderId="96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95" xfId="0" applyFont="1" applyBorder="1" applyAlignment="1">
      <alignment horizontal="justify" vertical="center" wrapText="1"/>
    </xf>
    <xf numFmtId="0" fontId="22" fillId="0" borderId="97" xfId="0" applyFont="1" applyBorder="1" applyAlignment="1">
      <alignment vertical="center" wrapText="1"/>
    </xf>
    <xf numFmtId="0" fontId="22" fillId="0" borderId="93" xfId="0" applyFont="1" applyBorder="1" applyAlignment="1">
      <alignment vertical="center" wrapText="1"/>
    </xf>
    <xf numFmtId="0" fontId="5" fillId="0" borderId="66" xfId="0" applyFont="1" applyBorder="1" applyAlignment="1">
      <alignment horizontal="justify" vertical="center" wrapText="1"/>
    </xf>
    <xf numFmtId="0" fontId="5" fillId="0" borderId="67" xfId="0" applyFont="1" applyBorder="1" applyAlignment="1">
      <alignment horizontal="justify" vertical="center" wrapText="1"/>
    </xf>
    <xf numFmtId="0" fontId="5" fillId="0" borderId="77" xfId="0" applyFont="1" applyBorder="1" applyAlignment="1">
      <alignment horizontal="justify" vertical="center" wrapText="1"/>
    </xf>
    <xf numFmtId="177" fontId="9" fillId="0" borderId="0" xfId="0" applyNumberFormat="1" applyFont="1" applyAlignment="1">
      <alignment horizontal="right" vertical="center" wrapText="1"/>
    </xf>
    <xf numFmtId="49" fontId="8" fillId="0" borderId="112" xfId="0" applyNumberFormat="1" applyFont="1" applyBorder="1" applyAlignment="1">
      <alignment horizontal="left" vertical="center" wrapText="1"/>
    </xf>
    <xf numFmtId="0" fontId="8" fillId="0" borderId="111" xfId="0" applyFont="1" applyBorder="1" applyAlignment="1">
      <alignment horizontal="left" vertical="center" wrapText="1"/>
    </xf>
    <xf numFmtId="0" fontId="8" fillId="0" borderId="112" xfId="0" applyFont="1" applyBorder="1" applyAlignment="1">
      <alignment horizontal="left" vertical="center" wrapText="1"/>
    </xf>
    <xf numFmtId="0" fontId="8" fillId="0" borderId="113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20" xfId="0" applyFont="1" applyBorder="1" applyAlignment="1">
      <alignment horizontal="left" vertical="center" wrapText="1"/>
    </xf>
    <xf numFmtId="49" fontId="8" fillId="0" borderId="121" xfId="0" applyNumberFormat="1" applyFont="1" applyBorder="1" applyAlignment="1">
      <alignment horizontal="left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10" xfId="0" applyFont="1" applyBorder="1" applyAlignment="1">
      <alignment horizontal="left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109" xfId="0" applyFont="1" applyBorder="1" applyAlignment="1">
      <alignment horizontal="left" vertical="center" wrapText="1"/>
    </xf>
    <xf numFmtId="0" fontId="5" fillId="0" borderId="11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22" fillId="0" borderId="30" xfId="0" applyNumberFormat="1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49" fontId="9" fillId="0" borderId="117" xfId="0" applyNumberFormat="1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49" fontId="22" fillId="0" borderId="103" xfId="0" applyNumberFormat="1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49" fontId="9" fillId="0" borderId="119" xfId="0" applyNumberFormat="1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0" fontId="23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8" fillId="0" borderId="5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95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right" vertical="center" wrapText="1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25" xfId="0" applyFont="1" applyBorder="1" applyAlignment="1">
      <alignment vertical="center" wrapText="1"/>
    </xf>
    <xf numFmtId="0" fontId="22" fillId="0" borderId="88" xfId="0" applyFont="1" applyBorder="1" applyAlignment="1">
      <alignment vertical="center" wrapText="1"/>
    </xf>
    <xf numFmtId="0" fontId="22" fillId="0" borderId="60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49" fontId="22" fillId="0" borderId="90" xfId="0" applyNumberFormat="1" applyFont="1" applyBorder="1" applyAlignment="1">
      <alignment vertical="center" wrapText="1"/>
    </xf>
    <xf numFmtId="0" fontId="22" fillId="0" borderId="89" xfId="0" applyFont="1" applyBorder="1" applyAlignment="1">
      <alignment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49" fontId="22" fillId="0" borderId="92" xfId="0" applyNumberFormat="1" applyFont="1" applyBorder="1" applyAlignment="1">
      <alignment vertical="center" wrapText="1"/>
    </xf>
    <xf numFmtId="0" fontId="22" fillId="0" borderId="91" xfId="0" applyFont="1" applyBorder="1" applyAlignment="1">
      <alignment vertical="center" wrapText="1"/>
    </xf>
    <xf numFmtId="0" fontId="9" fillId="0" borderId="92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0" fontId="22" fillId="0" borderId="90" xfId="0" applyFont="1" applyBorder="1" applyAlignment="1">
      <alignment vertical="center" wrapText="1"/>
    </xf>
    <xf numFmtId="49" fontId="4" fillId="0" borderId="0" xfId="0" applyNumberFormat="1" applyFont="1" applyAlignment="1">
      <alignment horizontal="left" vertical="top" wrapText="1" inden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85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31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wrapText="1" indent="1"/>
    </xf>
    <xf numFmtId="49" fontId="4" fillId="0" borderId="0" xfId="0" applyNumberFormat="1" applyFont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0" fillId="0" borderId="8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9" fontId="4" fillId="0" borderId="34" xfId="0" applyNumberFormat="1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4" fillId="0" borderId="72" xfId="0" applyFont="1" applyBorder="1" applyAlignment="1">
      <alignment vertical="center" wrapText="1"/>
    </xf>
    <xf numFmtId="0" fontId="8" fillId="4" borderId="73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 wrapText="1" indent="1"/>
    </xf>
    <xf numFmtId="0" fontId="14" fillId="0" borderId="0" xfId="0" applyFont="1" applyAlignment="1">
      <alignment horizontal="right" vertical="center" wrapText="1"/>
    </xf>
    <xf numFmtId="0" fontId="8" fillId="0" borderId="38" xfId="0" applyFont="1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 wrapText="1"/>
    </xf>
    <xf numFmtId="49" fontId="4" fillId="0" borderId="71" xfId="0" applyNumberFormat="1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7" fillId="0" borderId="69" xfId="0" applyFont="1" applyBorder="1" applyAlignment="1">
      <alignment horizontal="justify" vertical="center" wrapText="1"/>
    </xf>
    <xf numFmtId="0" fontId="7" fillId="0" borderId="67" xfId="0" applyFont="1" applyBorder="1" applyAlignment="1">
      <alignment horizontal="justify" vertical="center" wrapText="1"/>
    </xf>
    <xf numFmtId="0" fontId="7" fillId="0" borderId="77" xfId="0" applyFont="1" applyBorder="1" applyAlignment="1">
      <alignment horizontal="justify" vertical="center" wrapText="1"/>
    </xf>
    <xf numFmtId="0" fontId="4" fillId="0" borderId="77" xfId="0" applyFont="1" applyBorder="1" applyAlignment="1">
      <alignment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49" fontId="4" fillId="0" borderId="49" xfId="0" applyNumberFormat="1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49" fontId="4" fillId="0" borderId="63" xfId="0" applyNumberFormat="1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0" fontId="7" fillId="0" borderId="47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7" fillId="0" borderId="51" xfId="0" applyFont="1" applyBorder="1" applyAlignment="1">
      <alignment horizontal="justify" vertical="center" wrapText="1"/>
    </xf>
    <xf numFmtId="0" fontId="4" fillId="0" borderId="48" xfId="0" applyFont="1" applyBorder="1" applyAlignment="1">
      <alignment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justify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justify" vertical="center" wrapText="1"/>
    </xf>
    <xf numFmtId="0" fontId="15" fillId="2" borderId="0" xfId="0" applyFont="1" applyFill="1" applyAlignment="1">
      <alignment horizontal="justify" vertical="center" wrapText="1"/>
    </xf>
    <xf numFmtId="0" fontId="9" fillId="3" borderId="43" xfId="0" applyFont="1" applyFill="1" applyBorder="1" applyAlignment="1">
      <alignment horizontal="justify" vertical="center" wrapText="1"/>
    </xf>
    <xf numFmtId="0" fontId="4" fillId="3" borderId="4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9" fillId="3" borderId="45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0" fontId="14" fillId="0" borderId="38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10" fillId="0" borderId="36" xfId="0" applyFont="1" applyBorder="1" applyAlignment="1">
      <alignment horizontal="justify" vertical="center" wrapText="1"/>
    </xf>
    <xf numFmtId="0" fontId="11" fillId="0" borderId="0" xfId="0" applyFont="1" applyAlignment="1">
      <alignment horizontal="righ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9" fillId="0" borderId="25" xfId="0" applyFont="1" applyBorder="1" applyAlignment="1">
      <alignment horizontal="justify" vertical="top" wrapText="1"/>
    </xf>
    <xf numFmtId="0" fontId="9" fillId="0" borderId="26" xfId="0" applyFont="1" applyBorder="1" applyAlignment="1">
      <alignment horizontal="justify" vertical="top" wrapText="1"/>
    </xf>
    <xf numFmtId="0" fontId="9" fillId="0" borderId="30" xfId="0" applyFont="1" applyBorder="1" applyAlignment="1">
      <alignment horizontal="justify" vertical="top" wrapText="1"/>
    </xf>
    <xf numFmtId="0" fontId="9" fillId="0" borderId="31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top" wrapText="1" indent="1"/>
    </xf>
    <xf numFmtId="0" fontId="4" fillId="0" borderId="17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4" fillId="0" borderId="10" xfId="0" applyFont="1" applyBorder="1" applyAlignment="1">
      <alignment horizontal="left" wrapText="1" indent="1"/>
    </xf>
    <xf numFmtId="0" fontId="4" fillId="0" borderId="11" xfId="0" applyFont="1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표준" xfId="0" builtinId="0"/>
    <cellStyle name="표준 2" xfId="2" xr:uid="{00000000-0005-0000-0000-000031000000}"/>
    <cellStyle name="표준 3" xfId="3" xr:uid="{5BD82278-EB02-4255-837E-37E94EE7EF5E}"/>
    <cellStyle name="표준 4" xfId="4" xr:uid="{510338D3-47D1-48A4-A1A8-7118BAD5416A}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2</xdr:row>
      <xdr:rowOff>120650</xdr:rowOff>
    </xdr:to>
    <xdr:pic>
      <xdr:nvPicPr>
        <xdr:cNvPr id="2" name="그림 1" descr="ntree_logo(메일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495425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0</xdr:rowOff>
        </xdr:from>
        <xdr:to>
          <xdr:col>31</xdr:col>
          <xdr:colOff>66675</xdr:colOff>
          <xdr:row>34</xdr:row>
          <xdr:rowOff>9525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33</xdr:row>
          <xdr:rowOff>0</xdr:rowOff>
        </xdr:from>
        <xdr:to>
          <xdr:col>35</xdr:col>
          <xdr:colOff>57150</xdr:colOff>
          <xdr:row>34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114300</xdr:colOff>
          <xdr:row>33</xdr:row>
          <xdr:rowOff>0</xdr:rowOff>
        </xdr:from>
        <xdr:to>
          <xdr:col>39</xdr:col>
          <xdr:colOff>133350</xdr:colOff>
          <xdr:row>34</xdr:row>
          <xdr:rowOff>9525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1000Mbps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47</xdr:row>
          <xdr:rowOff>0</xdr:rowOff>
        </xdr:from>
        <xdr:to>
          <xdr:col>11</xdr:col>
          <xdr:colOff>19050</xdr:colOff>
          <xdr:row>48</xdr:row>
          <xdr:rowOff>9525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신청인 회수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19</xdr:col>
          <xdr:colOff>171450</xdr:colOff>
          <xdr:row>48</xdr:row>
          <xdr:rowOff>9525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배송 서비스 신청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47</xdr:row>
          <xdr:rowOff>9525</xdr:rowOff>
        </xdr:from>
        <xdr:to>
          <xdr:col>25</xdr:col>
          <xdr:colOff>104775</xdr:colOff>
          <xdr:row>48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53</xdr:row>
          <xdr:rowOff>0</xdr:rowOff>
        </xdr:from>
        <xdr:to>
          <xdr:col>16</xdr:col>
          <xdr:colOff>38100</xdr:colOff>
          <xdr:row>54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KOLAS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53</xdr:row>
          <xdr:rowOff>0</xdr:rowOff>
        </xdr:from>
        <xdr:to>
          <xdr:col>21</xdr:col>
          <xdr:colOff>28575</xdr:colOff>
          <xdr:row>54</xdr:row>
          <xdr:rowOff>9525</xdr:rowOff>
        </xdr:to>
        <xdr:sp macro="" textlink="">
          <xdr:nvSpPr>
            <xdr:cNvPr id="15370" name="Check Box 10" descr="   일반 :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일반 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53</xdr:row>
          <xdr:rowOff>0</xdr:rowOff>
        </xdr:from>
        <xdr:to>
          <xdr:col>31</xdr:col>
          <xdr:colOff>171450</xdr:colOff>
          <xdr:row>54</xdr:row>
          <xdr:rowOff>9525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1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52</xdr:row>
          <xdr:rowOff>190500</xdr:rowOff>
        </xdr:from>
        <xdr:to>
          <xdr:col>37</xdr:col>
          <xdr:colOff>104775</xdr:colOff>
          <xdr:row>54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45</xdr:row>
          <xdr:rowOff>9525</xdr:rowOff>
        </xdr:from>
        <xdr:to>
          <xdr:col>17</xdr:col>
          <xdr:colOff>161925</xdr:colOff>
          <xdr:row>46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매뉴얼(제품설명서)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6</xdr:col>
          <xdr:colOff>209550</xdr:colOff>
          <xdr:row>46</xdr:row>
          <xdr:rowOff>9525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신청서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45</xdr:row>
          <xdr:rowOff>0</xdr:rowOff>
        </xdr:from>
        <xdr:to>
          <xdr:col>10</xdr:col>
          <xdr:colOff>209550</xdr:colOff>
          <xdr:row>46</xdr:row>
          <xdr:rowOff>9525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블럭도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152400</xdr:colOff>
          <xdr:row>45</xdr:row>
          <xdr:rowOff>0</xdr:rowOff>
        </xdr:from>
        <xdr:to>
          <xdr:col>40</xdr:col>
          <xdr:colOff>19050</xdr:colOff>
          <xdr:row>46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1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Part List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45</xdr:row>
          <xdr:rowOff>0</xdr:rowOff>
        </xdr:from>
        <xdr:to>
          <xdr:col>27</xdr:col>
          <xdr:colOff>133350</xdr:colOff>
          <xdr:row>46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부품배치도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180975</xdr:rowOff>
        </xdr:from>
        <xdr:to>
          <xdr:col>23</xdr:col>
          <xdr:colOff>28575</xdr:colOff>
          <xdr:row>46</xdr:row>
          <xdr:rowOff>190500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안테나자료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45</xdr:row>
          <xdr:rowOff>0</xdr:rowOff>
        </xdr:from>
        <xdr:to>
          <xdr:col>22</xdr:col>
          <xdr:colOff>28575</xdr:colOff>
          <xdr:row>46</xdr:row>
          <xdr:rowOff>9525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회로도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190500</xdr:rowOff>
        </xdr:from>
        <xdr:to>
          <xdr:col>8</xdr:col>
          <xdr:colOff>133350</xdr:colOff>
          <xdr:row>47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대리인지정서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190500</xdr:rowOff>
        </xdr:from>
        <xdr:to>
          <xdr:col>12</xdr:col>
          <xdr:colOff>209550</xdr:colOff>
          <xdr:row>47</xdr:row>
          <xdr:rowOff>0</xdr:rowOff>
        </xdr:to>
        <xdr:sp macro="" textlink="">
          <xdr:nvSpPr>
            <xdr:cNvPr id="15386" name="Check Box 26" descr="변경사유서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1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변경사유서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45</xdr:row>
          <xdr:rowOff>0</xdr:rowOff>
        </xdr:from>
        <xdr:to>
          <xdr:col>34</xdr:col>
          <xdr:colOff>161925</xdr:colOff>
          <xdr:row>45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1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부품사양서 및 인증서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45</xdr:row>
          <xdr:rowOff>180975</xdr:rowOff>
        </xdr:from>
        <xdr:to>
          <xdr:col>17</xdr:col>
          <xdr:colOff>66675</xdr:colOff>
          <xdr:row>46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1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제품라벨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45</xdr:row>
          <xdr:rowOff>180975</xdr:rowOff>
        </xdr:from>
        <xdr:to>
          <xdr:col>26</xdr:col>
          <xdr:colOff>171450</xdr:colOff>
          <xdr:row>46</xdr:row>
          <xdr:rowOff>190500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1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52</xdr:row>
          <xdr:rowOff>9525</xdr:rowOff>
        </xdr:from>
        <xdr:to>
          <xdr:col>15</xdr:col>
          <xdr:colOff>19050</xdr:colOff>
          <xdr:row>52</xdr:row>
          <xdr:rowOff>190500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1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고객 결정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52</xdr:row>
          <xdr:rowOff>0</xdr:rowOff>
        </xdr:from>
        <xdr:to>
          <xdr:col>23</xdr:col>
          <xdr:colOff>180975</xdr:colOff>
          <xdr:row>53</xdr:row>
          <xdr:rowOff>9525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1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규격 또는 표준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52</xdr:row>
          <xdr:rowOff>9525</xdr:rowOff>
        </xdr:from>
        <xdr:to>
          <xdr:col>36</xdr:col>
          <xdr:colOff>142875</xdr:colOff>
          <xdr:row>53</xdr:row>
          <xdr:rowOff>9525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1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 시험기관(측정불확도를 고려하지 않음)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18538</xdr:colOff>
      <xdr:row>0</xdr:row>
      <xdr:rowOff>138740</xdr:rowOff>
    </xdr:from>
    <xdr:to>
      <xdr:col>8</xdr:col>
      <xdr:colOff>129202</xdr:colOff>
      <xdr:row>3</xdr:row>
      <xdr:rowOff>91098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8" y="138740"/>
          <a:ext cx="1865804" cy="554973"/>
        </a:xfrm>
        <a:prstGeom prst="rect">
          <a:avLst/>
        </a:prstGeom>
      </xdr:spPr>
    </xdr:pic>
    <xdr:clientData/>
  </xdr:twoCellAnchor>
  <xdr:twoCellAnchor editAs="oneCell">
    <xdr:from>
      <xdr:col>46</xdr:col>
      <xdr:colOff>28575</xdr:colOff>
      <xdr:row>44</xdr:row>
      <xdr:rowOff>0</xdr:rowOff>
    </xdr:from>
    <xdr:to>
      <xdr:col>79</xdr:col>
      <xdr:colOff>114935</xdr:colOff>
      <xdr:row>60</xdr:row>
      <xdr:rowOff>176106</xdr:rowOff>
    </xdr:to>
    <xdr:pic>
      <xdr:nvPicPr>
        <xdr:cNvPr id="3" name="그림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025" y="7181850"/>
          <a:ext cx="7315835" cy="38229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16</xdr:col>
          <xdr:colOff>180975</xdr:colOff>
          <xdr:row>43</xdr:row>
          <xdr:rowOff>9525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1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 불필요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42</xdr:row>
          <xdr:rowOff>0</xdr:rowOff>
        </xdr:from>
        <xdr:to>
          <xdr:col>23</xdr:col>
          <xdr:colOff>28575</xdr:colOff>
          <xdr:row>43</xdr:row>
          <xdr:rowOff>9525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1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위탁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43</xdr:row>
          <xdr:rowOff>0</xdr:rowOff>
        </xdr:from>
        <xdr:to>
          <xdr:col>13</xdr:col>
          <xdr:colOff>95250</xdr:colOff>
          <xdr:row>44</xdr:row>
          <xdr:rowOff>9525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1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43</xdr:row>
          <xdr:rowOff>0</xdr:rowOff>
        </xdr:from>
        <xdr:to>
          <xdr:col>17</xdr:col>
          <xdr:colOff>190500</xdr:colOff>
          <xdr:row>44</xdr:row>
          <xdr:rowOff>9525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CLASS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43</xdr:row>
          <xdr:rowOff>0</xdr:rowOff>
        </xdr:from>
        <xdr:to>
          <xdr:col>22</xdr:col>
          <xdr:colOff>114300</xdr:colOff>
          <xdr:row>44</xdr:row>
          <xdr:rowOff>9525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1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DOC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43</xdr:row>
          <xdr:rowOff>0</xdr:rowOff>
        </xdr:from>
        <xdr:to>
          <xdr:col>26</xdr:col>
          <xdr:colOff>171450</xdr:colOff>
          <xdr:row>44</xdr:row>
          <xdr:rowOff>9525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1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COC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43</xdr:row>
          <xdr:rowOff>0</xdr:rowOff>
        </xdr:from>
        <xdr:to>
          <xdr:col>30</xdr:col>
          <xdr:colOff>161925</xdr:colOff>
          <xdr:row>44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1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9525</xdr:rowOff>
        </xdr:from>
        <xdr:to>
          <xdr:col>16</xdr:col>
          <xdr:colOff>161925</xdr:colOff>
          <xdr:row>37</xdr:row>
          <xdr:rowOff>28575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1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20</xdr:col>
          <xdr:colOff>47625</xdr:colOff>
          <xdr:row>37</xdr:row>
          <xdr:rowOff>28575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36</xdr:row>
          <xdr:rowOff>9525</xdr:rowOff>
        </xdr:from>
        <xdr:to>
          <xdr:col>24</xdr:col>
          <xdr:colOff>66675</xdr:colOff>
          <xdr:row>37</xdr:row>
          <xdr:rowOff>28575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36</xdr:row>
          <xdr:rowOff>0</xdr:rowOff>
        </xdr:from>
        <xdr:to>
          <xdr:col>33</xdr:col>
          <xdr:colOff>152400</xdr:colOff>
          <xdr:row>37</xdr:row>
          <xdr:rowOff>19050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1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RCM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36</xdr:row>
          <xdr:rowOff>0</xdr:rowOff>
        </xdr:from>
        <xdr:to>
          <xdr:col>28</xdr:col>
          <xdr:colOff>95250</xdr:colOff>
          <xdr:row>37</xdr:row>
          <xdr:rowOff>19050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1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190500</xdr:rowOff>
        </xdr:from>
        <xdr:to>
          <xdr:col>17</xdr:col>
          <xdr:colOff>104775</xdr:colOff>
          <xdr:row>38</xdr:row>
          <xdr:rowOff>19050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1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9525</xdr:rowOff>
        </xdr:from>
        <xdr:to>
          <xdr:col>24</xdr:col>
          <xdr:colOff>28575</xdr:colOff>
          <xdr:row>39</xdr:row>
          <xdr:rowOff>28575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1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0</xdr:rowOff>
        </xdr:from>
        <xdr:to>
          <xdr:col>16</xdr:col>
          <xdr:colOff>161925</xdr:colOff>
          <xdr:row>39</xdr:row>
          <xdr:rowOff>19050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1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9525</xdr:rowOff>
        </xdr:from>
        <xdr:to>
          <xdr:col>20</xdr:col>
          <xdr:colOff>85725</xdr:colOff>
          <xdr:row>39</xdr:row>
          <xdr:rowOff>28575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1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FCC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38</xdr:row>
          <xdr:rowOff>190500</xdr:rowOff>
        </xdr:from>
        <xdr:to>
          <xdr:col>16</xdr:col>
          <xdr:colOff>76200</xdr:colOff>
          <xdr:row>40</xdr:row>
          <xdr:rowOff>19050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1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SAR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38</xdr:row>
          <xdr:rowOff>9525</xdr:rowOff>
        </xdr:from>
        <xdr:to>
          <xdr:col>29</xdr:col>
          <xdr:colOff>47625</xdr:colOff>
          <xdr:row>39</xdr:row>
          <xdr:rowOff>28575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1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R&amp;TTE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38</xdr:row>
          <xdr:rowOff>190500</xdr:rowOff>
        </xdr:from>
        <xdr:to>
          <xdr:col>21</xdr:col>
          <xdr:colOff>76200</xdr:colOff>
          <xdr:row>40</xdr:row>
          <xdr:rowOff>19050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1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38</xdr:row>
          <xdr:rowOff>9525</xdr:rowOff>
        </xdr:from>
        <xdr:to>
          <xdr:col>33</xdr:col>
          <xdr:colOff>104775</xdr:colOff>
          <xdr:row>39</xdr:row>
          <xdr:rowOff>28575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1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JAPAN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9525</xdr:rowOff>
        </xdr:from>
        <xdr:to>
          <xdr:col>17</xdr:col>
          <xdr:colOff>161925</xdr:colOff>
          <xdr:row>41</xdr:row>
          <xdr:rowOff>28575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1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UL(cUL)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20</xdr:col>
          <xdr:colOff>161925</xdr:colOff>
          <xdr:row>41</xdr:row>
          <xdr:rowOff>28575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1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40</xdr:row>
          <xdr:rowOff>9525</xdr:rowOff>
        </xdr:from>
        <xdr:to>
          <xdr:col>27</xdr:col>
          <xdr:colOff>161925</xdr:colOff>
          <xdr:row>41</xdr:row>
          <xdr:rowOff>28575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1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광생물학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40</xdr:row>
          <xdr:rowOff>9525</xdr:rowOff>
        </xdr:from>
        <xdr:to>
          <xdr:col>24</xdr:col>
          <xdr:colOff>57150</xdr:colOff>
          <xdr:row>41</xdr:row>
          <xdr:rowOff>28575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1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PSE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40</xdr:row>
          <xdr:rowOff>190500</xdr:rowOff>
        </xdr:from>
        <xdr:to>
          <xdr:col>28</xdr:col>
          <xdr:colOff>161925</xdr:colOff>
          <xdr:row>42</xdr:row>
          <xdr:rowOff>19050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1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40</xdr:row>
          <xdr:rowOff>9525</xdr:rowOff>
        </xdr:from>
        <xdr:to>
          <xdr:col>35</xdr:col>
          <xdr:colOff>57150</xdr:colOff>
          <xdr:row>41</xdr:row>
          <xdr:rowOff>28575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1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광성능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40</xdr:row>
          <xdr:rowOff>9525</xdr:rowOff>
        </xdr:from>
        <xdr:to>
          <xdr:col>31</xdr:col>
          <xdr:colOff>47625</xdr:colOff>
          <xdr:row>41</xdr:row>
          <xdr:rowOff>28575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1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40</xdr:row>
          <xdr:rowOff>9525</xdr:rowOff>
        </xdr:from>
        <xdr:to>
          <xdr:col>39</xdr:col>
          <xdr:colOff>76200</xdr:colOff>
          <xdr:row>41</xdr:row>
          <xdr:rowOff>28575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1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KS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40</xdr:row>
          <xdr:rowOff>190500</xdr:rowOff>
        </xdr:from>
        <xdr:to>
          <xdr:col>17</xdr:col>
          <xdr:colOff>0</xdr:colOff>
          <xdr:row>42</xdr:row>
          <xdr:rowOff>19050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1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고효율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40</xdr:row>
          <xdr:rowOff>190500</xdr:rowOff>
        </xdr:from>
        <xdr:to>
          <xdr:col>20</xdr:col>
          <xdr:colOff>142875</xdr:colOff>
          <xdr:row>42</xdr:row>
          <xdr:rowOff>19050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1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대기전력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40</xdr:row>
          <xdr:rowOff>190500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1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Gulim"/>
                  <a:ea typeface="Gulim"/>
                </a:rPr>
                <a:t>효율등급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857249</xdr:colOff>
      <xdr:row>20</xdr:row>
      <xdr:rowOff>311540</xdr:rowOff>
    </xdr:from>
    <xdr:to>
      <xdr:col>5</xdr:col>
      <xdr:colOff>488314</xdr:colOff>
      <xdr:row>22</xdr:row>
      <xdr:rowOff>86743</xdr:rowOff>
    </xdr:to>
    <xdr:pic>
      <xdr:nvPicPr>
        <xdr:cNvPr id="2" name="그림 1" descr="도장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54195" y="6917690"/>
          <a:ext cx="502920" cy="6184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419101</xdr:colOff>
      <xdr:row>3</xdr:row>
      <xdr:rowOff>200026</xdr:rowOff>
    </xdr:from>
    <xdr:to>
      <xdr:col>1</xdr:col>
      <xdr:colOff>1478977</xdr:colOff>
      <xdr:row>6</xdr:row>
      <xdr:rowOff>95250</xdr:rowOff>
    </xdr:to>
    <xdr:pic>
      <xdr:nvPicPr>
        <xdr:cNvPr id="2" name="그림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5826" y="1733551"/>
          <a:ext cx="1059876" cy="14668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0</xdr:rowOff>
        </xdr:from>
        <xdr:to>
          <xdr:col>3</xdr:col>
          <xdr:colOff>381000</xdr:colOff>
          <xdr:row>16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22</xdr:row>
      <xdr:rowOff>50165</xdr:rowOff>
    </xdr:from>
    <xdr:to>
      <xdr:col>23</xdr:col>
      <xdr:colOff>5715</xdr:colOff>
      <xdr:row>26</xdr:row>
      <xdr:rowOff>3347720</xdr:rowOff>
    </xdr:to>
    <xdr:pic>
      <xdr:nvPicPr>
        <xdr:cNvPr id="3" name="그림 2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4629785"/>
          <a:ext cx="7229475" cy="760984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25</xdr:row>
      <xdr:rowOff>276225</xdr:rowOff>
    </xdr:from>
    <xdr:to>
      <xdr:col>6</xdr:col>
      <xdr:colOff>382270</xdr:colOff>
      <xdr:row>25</xdr:row>
      <xdr:rowOff>3067050</xdr:rowOff>
    </xdr:to>
    <xdr:pic>
      <xdr:nvPicPr>
        <xdr:cNvPr id="4" name="그림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7800" y="5637530"/>
          <a:ext cx="768350" cy="27908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26</xdr:row>
      <xdr:rowOff>161925</xdr:rowOff>
    </xdr:from>
    <xdr:to>
      <xdr:col>6</xdr:col>
      <xdr:colOff>447675</xdr:colOff>
      <xdr:row>26</xdr:row>
      <xdr:rowOff>3790950</xdr:rowOff>
    </xdr:to>
    <xdr:pic>
      <xdr:nvPicPr>
        <xdr:cNvPr id="5" name="그림 1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0650" y="9053830"/>
          <a:ext cx="890905" cy="36290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26</xdr:row>
      <xdr:rowOff>1038225</xdr:rowOff>
    </xdr:from>
    <xdr:to>
      <xdr:col>8</xdr:col>
      <xdr:colOff>171450</xdr:colOff>
      <xdr:row>26</xdr:row>
      <xdr:rowOff>3733800</xdr:rowOff>
    </xdr:to>
    <xdr:pic>
      <xdr:nvPicPr>
        <xdr:cNvPr id="6" name="그림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8585" y="9930130"/>
          <a:ext cx="814705" cy="2695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</xdr:row>
          <xdr:rowOff>238125</xdr:rowOff>
        </xdr:from>
        <xdr:to>
          <xdr:col>4</xdr:col>
          <xdr:colOff>1095375</xdr:colOff>
          <xdr:row>5</xdr:row>
          <xdr:rowOff>485775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6</xdr:row>
          <xdr:rowOff>171450</xdr:rowOff>
        </xdr:from>
        <xdr:to>
          <xdr:col>4</xdr:col>
          <xdr:colOff>1085850</xdr:colOff>
          <xdr:row>6</xdr:row>
          <xdr:rowOff>419100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C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7</xdr:row>
          <xdr:rowOff>200025</xdr:rowOff>
        </xdr:from>
        <xdr:to>
          <xdr:col>4</xdr:col>
          <xdr:colOff>1085850</xdr:colOff>
          <xdr:row>7</xdr:row>
          <xdr:rowOff>447675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C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466725</xdr:colOff>
          <xdr:row>8</xdr:row>
          <xdr:rowOff>200025</xdr:rowOff>
        </xdr:from>
        <xdr:to>
          <xdr:col>4</xdr:col>
          <xdr:colOff>1085850</xdr:colOff>
          <xdr:row>8</xdr:row>
          <xdr:rowOff>447675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C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ko-KR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ctrlProp" Target="../ctrlProps/ctrlProp5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hkim3@ntree.or.k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58.xml"/><Relationship Id="rId4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4" workbookViewId="0">
      <selection activeCell="B24" sqref="B24"/>
    </sheetView>
  </sheetViews>
  <sheetFormatPr defaultColWidth="9" defaultRowHeight="16.5"/>
  <cols>
    <col min="1" max="1" width="22.375" customWidth="1"/>
    <col min="2" max="5" width="16.875" customWidth="1"/>
  </cols>
  <sheetData>
    <row r="1" spans="1:5" ht="29.25" customHeight="1">
      <c r="A1" s="158"/>
      <c r="B1" s="154" t="s">
        <v>0</v>
      </c>
      <c r="C1" s="154"/>
      <c r="D1" s="154"/>
      <c r="E1" s="154"/>
    </row>
    <row r="2" spans="1:5" ht="29.25" customHeight="1">
      <c r="A2" s="158"/>
      <c r="B2" s="154" t="s">
        <v>1</v>
      </c>
      <c r="C2" s="154"/>
      <c r="D2" s="154"/>
      <c r="E2" s="154"/>
    </row>
    <row r="3" spans="1:5">
      <c r="A3" s="38"/>
    </row>
    <row r="4" spans="1:5">
      <c r="A4" s="155" t="s">
        <v>2</v>
      </c>
      <c r="B4" s="155"/>
      <c r="C4" s="155"/>
      <c r="D4" s="155"/>
      <c r="E4" s="155"/>
    </row>
    <row r="5" spans="1:5">
      <c r="A5" s="39"/>
    </row>
    <row r="6" spans="1:5">
      <c r="A6" s="156" t="s">
        <v>3</v>
      </c>
      <c r="B6" s="156"/>
      <c r="C6" s="156"/>
      <c r="D6" s="156"/>
      <c r="E6" s="156"/>
    </row>
    <row r="7" spans="1:5">
      <c r="A7" s="157" t="s">
        <v>4</v>
      </c>
      <c r="B7" s="157"/>
      <c r="C7" s="157"/>
      <c r="D7" s="157"/>
      <c r="E7" s="157"/>
    </row>
    <row r="8" spans="1:5">
      <c r="A8" s="148" t="s">
        <v>5</v>
      </c>
      <c r="B8" s="148"/>
      <c r="C8" s="148"/>
      <c r="D8" s="148"/>
      <c r="E8" s="148"/>
    </row>
    <row r="9" spans="1:5" ht="26.25" customHeight="1">
      <c r="A9" s="149" t="s">
        <v>6</v>
      </c>
      <c r="B9" s="150"/>
      <c r="C9" s="150"/>
      <c r="D9" s="150"/>
      <c r="E9" s="151"/>
    </row>
    <row r="10" spans="1:5" ht="29.25" customHeight="1">
      <c r="A10" s="40" t="s">
        <v>7</v>
      </c>
      <c r="B10" s="41" t="s">
        <v>8</v>
      </c>
      <c r="C10" s="40" t="s">
        <v>9</v>
      </c>
      <c r="D10" s="41" t="s">
        <v>10</v>
      </c>
      <c r="E10" s="40" t="s">
        <v>9</v>
      </c>
    </row>
    <row r="11" spans="1:5" ht="29.25" customHeight="1">
      <c r="A11" s="40" t="s">
        <v>11</v>
      </c>
      <c r="B11" s="42" t="s">
        <v>12</v>
      </c>
      <c r="C11" s="43"/>
      <c r="D11" s="44"/>
      <c r="E11" s="40"/>
    </row>
    <row r="12" spans="1:5" ht="29.25" customHeight="1">
      <c r="A12" s="40" t="s">
        <v>13</v>
      </c>
      <c r="B12" s="45"/>
      <c r="C12" s="45" t="s">
        <v>14</v>
      </c>
      <c r="D12" s="40"/>
      <c r="E12" s="40"/>
    </row>
    <row r="13" spans="1:5" ht="29.25" customHeight="1">
      <c r="A13" s="40" t="s">
        <v>15</v>
      </c>
      <c r="B13" s="42" t="s">
        <v>12</v>
      </c>
      <c r="C13" s="45" t="s">
        <v>14</v>
      </c>
      <c r="D13" s="44"/>
      <c r="E13" s="40"/>
    </row>
    <row r="14" spans="1:5" ht="29.25" customHeight="1">
      <c r="A14" s="40" t="s">
        <v>16</v>
      </c>
      <c r="B14" s="42"/>
      <c r="C14" s="45"/>
      <c r="D14" s="40"/>
      <c r="E14" s="40"/>
    </row>
    <row r="15" spans="1:5" ht="29.25" customHeight="1">
      <c r="A15" s="40" t="s">
        <v>17</v>
      </c>
      <c r="B15" s="42" t="s">
        <v>12</v>
      </c>
      <c r="C15" s="45" t="s">
        <v>14</v>
      </c>
      <c r="D15" s="44"/>
      <c r="E15" s="40"/>
    </row>
    <row r="16" spans="1:5" ht="29.25" customHeight="1">
      <c r="A16" s="40" t="s">
        <v>18</v>
      </c>
      <c r="B16" s="45"/>
      <c r="C16" s="45"/>
      <c r="D16" s="44"/>
      <c r="E16" s="40"/>
    </row>
    <row r="17" spans="1:5" ht="29.25" customHeight="1">
      <c r="A17" s="40" t="s">
        <v>19</v>
      </c>
      <c r="B17" s="45"/>
      <c r="C17" s="45"/>
      <c r="D17" s="40"/>
      <c r="E17" s="40"/>
    </row>
    <row r="18" spans="1:5" ht="29.25" customHeight="1">
      <c r="A18" s="40" t="s">
        <v>20</v>
      </c>
      <c r="B18" s="42" t="s">
        <v>12</v>
      </c>
      <c r="C18" s="45"/>
      <c r="D18" s="44"/>
      <c r="E18" s="40"/>
    </row>
    <row r="19" spans="1:5" ht="29.25" customHeight="1">
      <c r="A19" s="40" t="s">
        <v>21</v>
      </c>
      <c r="B19" s="45"/>
      <c r="C19" s="45"/>
      <c r="D19" s="44"/>
      <c r="E19" s="40"/>
    </row>
    <row r="20" spans="1:5" ht="29.25" customHeight="1">
      <c r="A20" s="40" t="s">
        <v>22</v>
      </c>
      <c r="B20" s="42" t="s">
        <v>12</v>
      </c>
      <c r="C20" s="45" t="s">
        <v>14</v>
      </c>
      <c r="D20" s="44"/>
      <c r="E20" s="40"/>
    </row>
    <row r="21" spans="1:5" ht="29.25" customHeight="1">
      <c r="A21" s="40" t="s">
        <v>23</v>
      </c>
      <c r="B21" s="45"/>
      <c r="C21" s="45"/>
      <c r="D21" s="40"/>
      <c r="E21" s="40"/>
    </row>
    <row r="22" spans="1:5" ht="29.25" customHeight="1">
      <c r="A22" s="40" t="s">
        <v>24</v>
      </c>
      <c r="B22" s="45"/>
      <c r="C22" s="45"/>
      <c r="D22" s="40"/>
      <c r="E22" s="40"/>
    </row>
    <row r="23" spans="1:5" ht="29.25" customHeight="1">
      <c r="A23" s="40" t="s">
        <v>25</v>
      </c>
      <c r="B23" s="45"/>
      <c r="C23" s="45"/>
      <c r="D23" s="40"/>
      <c r="E23" s="40"/>
    </row>
    <row r="24" spans="1:5" ht="29.25" customHeight="1">
      <c r="A24" s="40" t="s">
        <v>26</v>
      </c>
      <c r="B24" s="42" t="s">
        <v>12</v>
      </c>
      <c r="C24" s="45" t="s">
        <v>14</v>
      </c>
      <c r="D24" s="44"/>
      <c r="E24" s="40"/>
    </row>
    <row r="25" spans="1:5">
      <c r="A25" s="46"/>
    </row>
    <row r="26" spans="1:5">
      <c r="A26" s="152" t="s">
        <v>27</v>
      </c>
      <c r="B26" s="152"/>
      <c r="C26" s="152"/>
      <c r="D26" s="152"/>
      <c r="E26" s="152"/>
    </row>
    <row r="27" spans="1:5">
      <c r="A27" s="46"/>
    </row>
    <row r="28" spans="1:5">
      <c r="A28" s="153" t="s">
        <v>28</v>
      </c>
      <c r="B28" s="153"/>
      <c r="C28" s="153"/>
      <c r="D28" s="153"/>
      <c r="E28" s="153"/>
    </row>
    <row r="29" spans="1:5">
      <c r="A29" s="46"/>
    </row>
    <row r="30" spans="1:5">
      <c r="A30" s="153" t="s">
        <v>29</v>
      </c>
      <c r="B30" s="153"/>
      <c r="C30" s="153"/>
      <c r="D30" s="153"/>
      <c r="E30" s="153"/>
    </row>
  </sheetData>
  <mergeCells count="11">
    <mergeCell ref="B1:E1"/>
    <mergeCell ref="B2:E2"/>
    <mergeCell ref="A4:E4"/>
    <mergeCell ref="A6:E6"/>
    <mergeCell ref="A7:E7"/>
    <mergeCell ref="A1:A2"/>
    <mergeCell ref="A8:E8"/>
    <mergeCell ref="A9:E9"/>
    <mergeCell ref="A26:E26"/>
    <mergeCell ref="A28:E28"/>
    <mergeCell ref="A30:E30"/>
  </mergeCells>
  <phoneticPr fontId="52" type="noConversion"/>
  <pageMargins left="0.24" right="0.24" top="0.75" bottom="0.75" header="0.3" footer="0.3"/>
  <pageSetup paperSize="9" orientation="portrait" verticalDpi="12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</sheetPr>
  <dimension ref="A1:J57"/>
  <sheetViews>
    <sheetView view="pageBreakPreview" topLeftCell="A25" zoomScaleNormal="100" workbookViewId="0">
      <selection activeCell="D26" sqref="D26:E26"/>
    </sheetView>
  </sheetViews>
  <sheetFormatPr defaultColWidth="9" defaultRowHeight="13.5"/>
  <cols>
    <col min="1" max="10" width="10.625" style="25" customWidth="1"/>
    <col min="11" max="16384" width="9" style="25"/>
  </cols>
  <sheetData>
    <row r="1" spans="1:10" ht="20.100000000000001" customHeight="1">
      <c r="A1" s="26" t="s">
        <v>153</v>
      </c>
      <c r="B1" s="683" t="e">
        <f>#REF!</f>
        <v>#REF!</v>
      </c>
      <c r="C1" s="682"/>
      <c r="D1" s="682"/>
      <c r="E1" s="682"/>
      <c r="F1" s="682"/>
      <c r="G1" s="682"/>
      <c r="H1" s="682"/>
      <c r="I1" s="682"/>
      <c r="J1" s="682"/>
    </row>
    <row r="2" spans="1:10" ht="5.0999999999999996" customHeight="1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0" ht="20.100000000000001" customHeight="1">
      <c r="A3" s="26" t="s">
        <v>154</v>
      </c>
      <c r="B3" s="683" t="e">
        <f>#REF!</f>
        <v>#REF!</v>
      </c>
      <c r="C3" s="682"/>
      <c r="D3" s="682"/>
      <c r="E3" s="682"/>
      <c r="F3" s="682"/>
      <c r="G3" s="682"/>
      <c r="H3" s="682"/>
      <c r="I3" s="682"/>
      <c r="J3" s="682"/>
    </row>
    <row r="4" spans="1:10" ht="20.100000000000001" customHeight="1">
      <c r="A4" s="30" t="s">
        <v>155</v>
      </c>
      <c r="B4" s="683" t="e">
        <f>#REF!</f>
        <v>#REF!</v>
      </c>
      <c r="C4" s="682"/>
      <c r="D4" s="26" t="s">
        <v>156</v>
      </c>
      <c r="E4" s="683" t="e">
        <f>#REF!</f>
        <v>#REF!</v>
      </c>
      <c r="F4" s="682"/>
      <c r="G4" s="26" t="s">
        <v>157</v>
      </c>
      <c r="H4" s="683" t="e">
        <f>#REF!</f>
        <v>#REF!</v>
      </c>
      <c r="I4" s="682"/>
      <c r="J4" s="682"/>
    </row>
    <row r="5" spans="1:10" ht="5.0999999999999996" customHeight="1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6.5" customHeight="1"/>
    <row r="7" spans="1:10" ht="16.5" customHeight="1">
      <c r="A7" s="26" t="s">
        <v>158</v>
      </c>
      <c r="B7" s="683" t="e">
        <f>#REF!</f>
        <v>#REF!</v>
      </c>
      <c r="C7" s="682"/>
      <c r="D7" s="682"/>
      <c r="E7" s="682"/>
      <c r="F7" s="682"/>
      <c r="G7" s="682"/>
      <c r="H7" s="682"/>
      <c r="I7" s="682"/>
      <c r="J7" s="682"/>
    </row>
    <row r="8" spans="1:10" ht="16.5" customHeight="1">
      <c r="A8" s="26" t="s">
        <v>159</v>
      </c>
      <c r="B8" s="682" t="s">
        <v>160</v>
      </c>
      <c r="C8" s="682"/>
      <c r="D8" s="682"/>
      <c r="E8" s="682"/>
      <c r="F8" s="682"/>
      <c r="G8" s="682"/>
      <c r="H8" s="682"/>
      <c r="I8" s="682"/>
      <c r="J8" s="682"/>
    </row>
    <row r="9" spans="1:10" ht="16.5" customHeight="1">
      <c r="A9" s="26" t="s">
        <v>161</v>
      </c>
      <c r="B9" s="682" t="s">
        <v>162</v>
      </c>
      <c r="C9" s="682"/>
      <c r="D9" s="682"/>
      <c r="E9" s="682"/>
      <c r="F9" s="682"/>
      <c r="G9" s="682"/>
      <c r="H9" s="682"/>
      <c r="I9" s="682"/>
      <c r="J9" s="682"/>
    </row>
    <row r="10" spans="1:10" ht="16.5" customHeight="1"/>
    <row r="11" spans="1:10" ht="5.099999999999999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5.0999999999999996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20.100000000000001" customHeight="1">
      <c r="B13" s="25" t="s">
        <v>163</v>
      </c>
    </row>
    <row r="14" spans="1:10" ht="20.100000000000001" customHeight="1">
      <c r="B14" s="25" t="s">
        <v>164</v>
      </c>
    </row>
    <row r="15" spans="1:10" ht="16.5" customHeight="1"/>
    <row r="16" spans="1:10" ht="20.100000000000001" customHeight="1">
      <c r="B16" s="681" t="s">
        <v>165</v>
      </c>
      <c r="C16" s="681"/>
      <c r="D16" s="682" t="s">
        <v>166</v>
      </c>
      <c r="E16" s="682"/>
      <c r="F16" s="682"/>
      <c r="G16" s="682"/>
      <c r="H16" s="682"/>
      <c r="I16" s="682"/>
      <c r="J16" s="682"/>
    </row>
    <row r="17" spans="1:10" ht="20.100000000000001" customHeight="1">
      <c r="B17" s="681" t="s">
        <v>167</v>
      </c>
      <c r="C17" s="681"/>
      <c r="D17" s="683" t="e">
        <f>#REF!</f>
        <v>#REF!</v>
      </c>
      <c r="E17" s="682"/>
      <c r="F17" s="682"/>
      <c r="G17" s="682"/>
      <c r="H17" s="682"/>
      <c r="I17" s="682"/>
      <c r="J17" s="682"/>
    </row>
    <row r="18" spans="1:10" ht="20.100000000000001" customHeight="1">
      <c r="B18" s="681" t="s">
        <v>168</v>
      </c>
      <c r="C18" s="681"/>
      <c r="D18" s="683"/>
      <c r="E18" s="682"/>
      <c r="F18" s="682"/>
      <c r="G18" s="682"/>
      <c r="H18" s="682"/>
      <c r="I18" s="682"/>
      <c r="J18" s="682"/>
    </row>
    <row r="19" spans="1:10" ht="20.100000000000001" customHeight="1">
      <c r="B19" s="681" t="s">
        <v>169</v>
      </c>
      <c r="C19" s="681"/>
      <c r="D19" s="683" t="e">
        <f>#REF!</f>
        <v>#REF!</v>
      </c>
      <c r="E19" s="682"/>
      <c r="F19" s="682"/>
      <c r="G19" s="682"/>
      <c r="H19" s="682"/>
      <c r="I19" s="682"/>
      <c r="J19" s="682"/>
    </row>
    <row r="20" spans="1:10" ht="20.100000000000001" customHeight="1">
      <c r="B20" s="681" t="s">
        <v>170</v>
      </c>
      <c r="C20" s="681"/>
      <c r="D20" s="683" t="e">
        <f>#REF!</f>
        <v>#REF!</v>
      </c>
      <c r="E20" s="682"/>
      <c r="F20" s="682"/>
      <c r="G20" s="682"/>
      <c r="H20" s="682"/>
      <c r="I20" s="682"/>
      <c r="J20" s="682"/>
    </row>
    <row r="21" spans="1:10" ht="20.100000000000001" customHeight="1">
      <c r="B21" s="681" t="s">
        <v>171</v>
      </c>
      <c r="C21" s="681"/>
      <c r="D21" s="683" t="e">
        <f>#REF!</f>
        <v>#REF!</v>
      </c>
      <c r="E21" s="682"/>
      <c r="F21" s="682"/>
      <c r="G21" s="682"/>
      <c r="H21" s="27" t="s">
        <v>172</v>
      </c>
      <c r="I21" s="683" t="e">
        <f>#REF!</f>
        <v>#REF!</v>
      </c>
      <c r="J21" s="682"/>
    </row>
    <row r="22" spans="1:10" ht="20.100000000000001" customHeight="1">
      <c r="B22" s="681" t="s">
        <v>173</v>
      </c>
      <c r="C22" s="681"/>
      <c r="D22" s="688" t="s">
        <v>174</v>
      </c>
      <c r="E22" s="688"/>
      <c r="F22" s="688"/>
      <c r="G22" s="688"/>
      <c r="H22" s="688"/>
      <c r="I22" s="688"/>
      <c r="J22" s="688"/>
    </row>
    <row r="23" spans="1:10" ht="20.100000000000001" customHeight="1">
      <c r="B23" s="32"/>
      <c r="C23" s="32"/>
      <c r="D23" s="688"/>
      <c r="E23" s="688"/>
      <c r="F23" s="688"/>
      <c r="G23" s="688"/>
      <c r="H23" s="688"/>
      <c r="I23" s="688"/>
      <c r="J23" s="688"/>
    </row>
    <row r="24" spans="1:10" ht="16.5" customHeight="1"/>
    <row r="25" spans="1:10" ht="24.95" customHeight="1">
      <c r="A25" s="33" t="s">
        <v>175</v>
      </c>
      <c r="B25" s="678" t="s">
        <v>107</v>
      </c>
      <c r="C25" s="678"/>
      <c r="D25" s="678" t="s">
        <v>176</v>
      </c>
      <c r="E25" s="678"/>
      <c r="F25" s="678" t="s">
        <v>177</v>
      </c>
      <c r="G25" s="678"/>
      <c r="H25" s="678"/>
      <c r="I25" s="678"/>
      <c r="J25" s="34" t="s">
        <v>178</v>
      </c>
    </row>
    <row r="26" spans="1:10" ht="278.10000000000002" customHeight="1">
      <c r="A26" s="35" t="s">
        <v>106</v>
      </c>
      <c r="B26" s="679" t="e">
        <f>#REF!</f>
        <v>#REF!</v>
      </c>
      <c r="C26" s="675"/>
      <c r="D26" s="686" t="s">
        <v>179</v>
      </c>
      <c r="E26" s="687"/>
      <c r="F26" s="680"/>
      <c r="G26" s="680"/>
      <c r="H26" s="680"/>
      <c r="I26" s="680"/>
      <c r="J26" s="35"/>
    </row>
    <row r="27" spans="1:10" ht="330" customHeight="1">
      <c r="A27" s="35" t="s">
        <v>108</v>
      </c>
      <c r="B27" s="675"/>
      <c r="C27" s="675"/>
      <c r="D27" s="686" t="s">
        <v>180</v>
      </c>
      <c r="E27" s="687"/>
      <c r="F27" s="680"/>
      <c r="G27" s="680"/>
      <c r="H27" s="680"/>
      <c r="I27" s="680"/>
      <c r="J27" s="35"/>
    </row>
    <row r="28" spans="1:10" ht="99.95" customHeight="1">
      <c r="A28" s="35"/>
      <c r="B28" s="675"/>
      <c r="C28" s="675"/>
      <c r="D28" s="675"/>
      <c r="E28" s="675"/>
      <c r="F28" s="675"/>
      <c r="G28" s="675"/>
      <c r="H28" s="675"/>
      <c r="I28" s="675"/>
      <c r="J28" s="35"/>
    </row>
    <row r="29" spans="1:10" ht="99.95" customHeight="1">
      <c r="A29" s="35"/>
      <c r="B29" s="675"/>
      <c r="C29" s="675"/>
      <c r="D29" s="675"/>
      <c r="E29" s="675"/>
      <c r="F29" s="675"/>
      <c r="G29" s="675"/>
      <c r="H29" s="675"/>
      <c r="I29" s="675"/>
      <c r="J29" s="35"/>
    </row>
    <row r="30" spans="1:10" ht="99.95" customHeight="1">
      <c r="A30" s="35"/>
      <c r="B30" s="675"/>
      <c r="C30" s="675"/>
      <c r="D30" s="675"/>
      <c r="E30" s="675"/>
      <c r="F30" s="675"/>
      <c r="G30" s="675"/>
      <c r="H30" s="675"/>
      <c r="I30" s="675"/>
      <c r="J30" s="35"/>
    </row>
    <row r="31" spans="1:10" ht="99.95" customHeight="1">
      <c r="A31" s="35"/>
      <c r="B31" s="675"/>
      <c r="C31" s="675"/>
      <c r="D31" s="675"/>
      <c r="E31" s="675"/>
      <c r="F31" s="675"/>
      <c r="G31" s="675"/>
      <c r="H31" s="675"/>
      <c r="I31" s="675"/>
      <c r="J31" s="35"/>
    </row>
    <row r="32" spans="1:10" ht="99.95" customHeight="1">
      <c r="A32" s="35"/>
      <c r="B32" s="675"/>
      <c r="C32" s="675"/>
      <c r="D32" s="675"/>
      <c r="E32" s="675"/>
      <c r="F32" s="675"/>
      <c r="G32" s="675"/>
      <c r="H32" s="675"/>
      <c r="I32" s="675"/>
      <c r="J32" s="35"/>
    </row>
    <row r="33" spans="1:10" ht="99.95" customHeight="1">
      <c r="A33" s="35"/>
      <c r="B33" s="675"/>
      <c r="C33" s="675"/>
      <c r="D33" s="675"/>
      <c r="E33" s="675"/>
      <c r="F33" s="675"/>
      <c r="G33" s="675"/>
      <c r="H33" s="675"/>
      <c r="I33" s="675"/>
      <c r="J33" s="35"/>
    </row>
    <row r="34" spans="1:10" ht="99.95" customHeight="1">
      <c r="A34" s="35"/>
      <c r="B34" s="675"/>
      <c r="C34" s="675"/>
      <c r="D34" s="675"/>
      <c r="E34" s="675"/>
      <c r="F34" s="675"/>
      <c r="G34" s="675"/>
      <c r="H34" s="675"/>
      <c r="I34" s="675"/>
      <c r="J34" s="35"/>
    </row>
    <row r="35" spans="1:10" ht="99.95" customHeight="1">
      <c r="A35" s="35"/>
      <c r="B35" s="675"/>
      <c r="C35" s="675"/>
      <c r="D35" s="675"/>
      <c r="E35" s="675"/>
      <c r="F35" s="675"/>
      <c r="G35" s="675"/>
      <c r="H35" s="675"/>
      <c r="I35" s="675"/>
      <c r="J35" s="35"/>
    </row>
    <row r="36" spans="1:10" ht="99.95" customHeight="1">
      <c r="A36" s="35"/>
      <c r="B36" s="675"/>
      <c r="C36" s="675"/>
      <c r="D36" s="675"/>
      <c r="E36" s="675"/>
      <c r="F36" s="675"/>
      <c r="G36" s="675"/>
      <c r="H36" s="675"/>
      <c r="I36" s="675"/>
      <c r="J36" s="35"/>
    </row>
    <row r="37" spans="1:10" ht="99.95" customHeight="1">
      <c r="A37" s="35"/>
      <c r="B37" s="675"/>
      <c r="C37" s="675"/>
      <c r="D37" s="675"/>
      <c r="E37" s="675"/>
      <c r="F37" s="675"/>
      <c r="G37" s="675"/>
      <c r="H37" s="675"/>
      <c r="I37" s="675"/>
      <c r="J37" s="35"/>
    </row>
    <row r="38" spans="1:10" ht="99.95" customHeight="1">
      <c r="A38" s="35"/>
      <c r="B38" s="675"/>
      <c r="C38" s="675"/>
      <c r="D38" s="675"/>
      <c r="E38" s="675"/>
      <c r="F38" s="675"/>
      <c r="G38" s="675"/>
      <c r="H38" s="675"/>
      <c r="I38" s="675"/>
      <c r="J38" s="35"/>
    </row>
    <row r="39" spans="1:10" ht="99.95" customHeight="1">
      <c r="A39" s="35"/>
      <c r="B39" s="675"/>
      <c r="C39" s="675"/>
      <c r="D39" s="675"/>
      <c r="E39" s="675"/>
      <c r="F39" s="675"/>
      <c r="G39" s="675"/>
      <c r="H39" s="675"/>
      <c r="I39" s="675"/>
      <c r="J39" s="35"/>
    </row>
    <row r="40" spans="1:10" ht="99.95" customHeight="1">
      <c r="A40" s="35"/>
      <c r="B40" s="675"/>
      <c r="C40" s="675"/>
      <c r="D40" s="675"/>
      <c r="E40" s="675"/>
      <c r="F40" s="675"/>
      <c r="G40" s="675"/>
      <c r="H40" s="675"/>
      <c r="I40" s="675"/>
      <c r="J40" s="35"/>
    </row>
    <row r="41" spans="1:10" ht="99.95" customHeight="1">
      <c r="A41" s="35"/>
      <c r="B41" s="675"/>
      <c r="C41" s="675"/>
      <c r="D41" s="675"/>
      <c r="E41" s="675"/>
      <c r="F41" s="675"/>
      <c r="G41" s="675"/>
      <c r="H41" s="675"/>
      <c r="I41" s="675"/>
      <c r="J41" s="35"/>
    </row>
    <row r="42" spans="1:10" ht="99.95" customHeight="1">
      <c r="A42" s="35"/>
      <c r="B42" s="675"/>
      <c r="C42" s="675"/>
      <c r="D42" s="675"/>
      <c r="E42" s="675"/>
      <c r="F42" s="675"/>
      <c r="G42" s="675"/>
      <c r="H42" s="675"/>
      <c r="I42" s="675"/>
      <c r="J42" s="35"/>
    </row>
    <row r="43" spans="1:10" ht="99.95" customHeight="1">
      <c r="A43" s="35"/>
      <c r="B43" s="675"/>
      <c r="C43" s="675"/>
      <c r="D43" s="675"/>
      <c r="E43" s="675"/>
      <c r="F43" s="675"/>
      <c r="G43" s="675"/>
      <c r="H43" s="675"/>
      <c r="I43" s="675"/>
      <c r="J43" s="35"/>
    </row>
    <row r="44" spans="1:10" ht="99.95" customHeight="1">
      <c r="A44" s="35"/>
      <c r="B44" s="675"/>
      <c r="C44" s="675"/>
      <c r="D44" s="675"/>
      <c r="E44" s="675"/>
      <c r="F44" s="675"/>
      <c r="G44" s="675"/>
      <c r="H44" s="675"/>
      <c r="I44" s="675"/>
      <c r="J44" s="35"/>
    </row>
    <row r="45" spans="1:10" ht="99.95" customHeight="1">
      <c r="A45" s="35"/>
      <c r="B45" s="675"/>
      <c r="C45" s="675"/>
      <c r="D45" s="675"/>
      <c r="E45" s="675"/>
      <c r="F45" s="675"/>
      <c r="G45" s="675"/>
      <c r="H45" s="675"/>
      <c r="I45" s="675"/>
      <c r="J45" s="35"/>
    </row>
    <row r="46" spans="1:10" ht="99.95" customHeight="1">
      <c r="A46" s="35"/>
      <c r="B46" s="675"/>
      <c r="C46" s="675"/>
      <c r="D46" s="675"/>
      <c r="E46" s="675"/>
      <c r="F46" s="675"/>
      <c r="G46" s="675"/>
      <c r="H46" s="675"/>
      <c r="I46" s="675"/>
      <c r="J46" s="35"/>
    </row>
    <row r="47" spans="1:10" ht="99.95" customHeight="1">
      <c r="A47" s="35"/>
      <c r="B47" s="675"/>
      <c r="C47" s="675"/>
      <c r="D47" s="675"/>
      <c r="E47" s="675"/>
      <c r="F47" s="675"/>
      <c r="G47" s="675"/>
      <c r="H47" s="675"/>
      <c r="I47" s="675"/>
      <c r="J47" s="35"/>
    </row>
    <row r="48" spans="1:10" ht="99.95" customHeight="1">
      <c r="A48" s="35"/>
      <c r="B48" s="675"/>
      <c r="C48" s="675"/>
      <c r="D48" s="675"/>
      <c r="E48" s="675"/>
      <c r="F48" s="675"/>
      <c r="G48" s="675"/>
      <c r="H48" s="675"/>
      <c r="I48" s="675"/>
      <c r="J48" s="35"/>
    </row>
    <row r="49" spans="1:10" ht="99.95" customHeight="1">
      <c r="A49" s="35"/>
      <c r="B49" s="675"/>
      <c r="C49" s="675"/>
      <c r="D49" s="675"/>
      <c r="E49" s="675"/>
      <c r="F49" s="675"/>
      <c r="G49" s="675"/>
      <c r="H49" s="675"/>
      <c r="I49" s="675"/>
      <c r="J49" s="35"/>
    </row>
    <row r="50" spans="1:10" ht="99.95" customHeight="1">
      <c r="A50" s="35"/>
      <c r="B50" s="675"/>
      <c r="C50" s="675"/>
      <c r="D50" s="675"/>
      <c r="E50" s="675"/>
      <c r="F50" s="675"/>
      <c r="G50" s="675"/>
      <c r="H50" s="675"/>
      <c r="I50" s="675"/>
      <c r="J50" s="35"/>
    </row>
    <row r="51" spans="1:10" ht="99.95" customHeight="1">
      <c r="A51" s="35"/>
      <c r="B51" s="675"/>
      <c r="C51" s="675"/>
      <c r="D51" s="675"/>
      <c r="E51" s="675"/>
      <c r="F51" s="675"/>
      <c r="G51" s="675"/>
      <c r="H51" s="675"/>
      <c r="I51" s="675"/>
      <c r="J51" s="35"/>
    </row>
    <row r="52" spans="1:10" ht="99.95" customHeight="1">
      <c r="A52" s="35"/>
      <c r="B52" s="675"/>
      <c r="C52" s="675"/>
      <c r="D52" s="675"/>
      <c r="E52" s="675"/>
      <c r="F52" s="675"/>
      <c r="G52" s="675"/>
      <c r="H52" s="675"/>
      <c r="I52" s="675"/>
      <c r="J52" s="35"/>
    </row>
    <row r="53" spans="1:10" ht="99.95" customHeight="1">
      <c r="A53" s="35"/>
      <c r="B53" s="675"/>
      <c r="C53" s="675"/>
      <c r="D53" s="675"/>
      <c r="E53" s="675"/>
      <c r="F53" s="675"/>
      <c r="G53" s="675"/>
      <c r="H53" s="675"/>
      <c r="I53" s="675"/>
      <c r="J53" s="35"/>
    </row>
    <row r="55" spans="1:10" ht="38.25" customHeight="1">
      <c r="C55" s="684"/>
      <c r="D55" s="676"/>
      <c r="E55" s="676"/>
      <c r="F55" s="676"/>
      <c r="G55" s="676"/>
      <c r="H55" s="676"/>
    </row>
    <row r="56" spans="1:10" ht="27" customHeight="1">
      <c r="F56" s="36"/>
      <c r="G56" s="685"/>
      <c r="H56" s="677"/>
    </row>
    <row r="57" spans="1:10" ht="25.5" customHeight="1">
      <c r="F57" s="36"/>
      <c r="G57" s="685"/>
      <c r="H57" s="677"/>
    </row>
  </sheetData>
  <mergeCells count="113"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J16"/>
    <mergeCell ref="B17:C17"/>
    <mergeCell ref="D17:J17"/>
    <mergeCell ref="B18:C18"/>
    <mergeCell ref="D18:J18"/>
    <mergeCell ref="B19:C19"/>
    <mergeCell ref="D19:J19"/>
    <mergeCell ref="B20:C20"/>
    <mergeCell ref="D20:J20"/>
    <mergeCell ref="B21:C21"/>
    <mergeCell ref="D21:G21"/>
    <mergeCell ref="I21:J21"/>
    <mergeCell ref="B22:C22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D22:J23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9:C49"/>
    <mergeCell ref="D49:E49"/>
    <mergeCell ref="F49:I49"/>
    <mergeCell ref="B50:C50"/>
    <mergeCell ref="D50:E50"/>
    <mergeCell ref="F50:I50"/>
    <mergeCell ref="B51:C51"/>
    <mergeCell ref="D51:E51"/>
    <mergeCell ref="F51:I51"/>
    <mergeCell ref="B52:C52"/>
    <mergeCell ref="D52:E52"/>
    <mergeCell ref="F52:I52"/>
    <mergeCell ref="B53:C53"/>
    <mergeCell ref="D53:E53"/>
    <mergeCell ref="F53:I53"/>
    <mergeCell ref="C55:H55"/>
    <mergeCell ref="G56:H56"/>
    <mergeCell ref="G57:H57"/>
  </mergeCells>
  <phoneticPr fontId="52" type="noConversion"/>
  <pageMargins left="0.7" right="0.7" top="0.75" bottom="0.75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2241-A116-4706-9FDC-CC8DB269BB6A}">
  <sheetPr>
    <tabColor rgb="FFFFC000"/>
  </sheetPr>
  <dimension ref="A1:C46"/>
  <sheetViews>
    <sheetView view="pageLayout" zoomScaleNormal="100" workbookViewId="0">
      <selection activeCell="C15" sqref="C15"/>
    </sheetView>
  </sheetViews>
  <sheetFormatPr defaultColWidth="9" defaultRowHeight="16.5"/>
  <cols>
    <col min="1" max="1" width="16" style="48" customWidth="1"/>
    <col min="2" max="2" width="25.625" style="48" customWidth="1"/>
    <col min="3" max="3" width="35.625" style="48" customWidth="1"/>
    <col min="4" max="4" width="26.75" style="48" customWidth="1"/>
    <col min="5" max="16384" width="9" style="48"/>
  </cols>
  <sheetData>
    <row r="1" spans="1:3" ht="31.35" customHeight="1">
      <c r="A1" s="47" t="s">
        <v>272</v>
      </c>
      <c r="B1" s="47" t="s">
        <v>273</v>
      </c>
      <c r="C1" s="47" t="s">
        <v>274</v>
      </c>
    </row>
    <row r="2" spans="1:3" ht="31.35" customHeight="1">
      <c r="A2" s="49" t="str">
        <f>IF(B2="","",1)</f>
        <v/>
      </c>
      <c r="B2" s="50" t="str">
        <f>IF(변경공문!B24="","",변경공문!B24)</f>
        <v/>
      </c>
      <c r="C2" s="50" t="str">
        <f>IF(변경공문!D24="","",변경공문!D24)</f>
        <v/>
      </c>
    </row>
    <row r="3" spans="1:3" ht="31.35" customHeight="1">
      <c r="A3" s="49" t="str">
        <f>IF(B3="","",(A2+1))</f>
        <v/>
      </c>
      <c r="B3" s="50" t="str">
        <f>IF(변경공문!B25="","",변경공문!B25)</f>
        <v/>
      </c>
      <c r="C3" s="50" t="str">
        <f>IF(변경공문!D25="","",변경공문!D25)</f>
        <v/>
      </c>
    </row>
    <row r="4" spans="1:3" ht="31.35" customHeight="1">
      <c r="A4" s="49" t="str">
        <f t="shared" ref="A4:A23" si="0">IF(B4="","",(A3+1))</f>
        <v/>
      </c>
      <c r="B4" s="50" t="str">
        <f>IF(변경공문!B26="","",변경공문!B26)</f>
        <v/>
      </c>
      <c r="C4" s="50" t="str">
        <f>IF(변경공문!D26="","",변경공문!D26)</f>
        <v/>
      </c>
    </row>
    <row r="5" spans="1:3" ht="31.35" customHeight="1">
      <c r="A5" s="49" t="str">
        <f t="shared" si="0"/>
        <v/>
      </c>
      <c r="B5" s="50" t="str">
        <f>IF(변경공문!B27="","",변경공문!B27)</f>
        <v/>
      </c>
      <c r="C5" s="50" t="str">
        <f>IF(변경공문!D27="","",변경공문!D27)</f>
        <v/>
      </c>
    </row>
    <row r="6" spans="1:3" ht="31.35" customHeight="1">
      <c r="A6" s="49" t="str">
        <f>IF(B6="","",(A5+1))</f>
        <v/>
      </c>
      <c r="B6" s="50" t="str">
        <f>IF(변경공문!B28="","",변경공문!B28)</f>
        <v/>
      </c>
      <c r="C6" s="50" t="str">
        <f>IF(변경공문!D28="","",변경공문!D28)</f>
        <v/>
      </c>
    </row>
    <row r="7" spans="1:3" ht="31.35" customHeight="1">
      <c r="A7" s="49" t="str">
        <f t="shared" si="0"/>
        <v/>
      </c>
      <c r="B7" s="50" t="str">
        <f>IF(변경공문!B29="","",변경공문!B29)</f>
        <v/>
      </c>
      <c r="C7" s="50" t="str">
        <f>IF(변경공문!D29="","",변경공문!D29)</f>
        <v/>
      </c>
    </row>
    <row r="8" spans="1:3" ht="31.35" customHeight="1">
      <c r="A8" s="49" t="str">
        <f t="shared" si="0"/>
        <v/>
      </c>
      <c r="B8" s="50" t="str">
        <f>IF(변경공문!B30="","",변경공문!B30)</f>
        <v/>
      </c>
      <c r="C8" s="50" t="str">
        <f>IF(변경공문!D30="","",변경공문!D30)</f>
        <v/>
      </c>
    </row>
    <row r="9" spans="1:3" ht="31.35" customHeight="1">
      <c r="A9" s="49" t="str">
        <f t="shared" si="0"/>
        <v/>
      </c>
      <c r="B9" s="50" t="str">
        <f>IF(변경공문!B31="","",변경공문!B31)</f>
        <v/>
      </c>
      <c r="C9" s="50" t="str">
        <f>IF(변경공문!D31="","",변경공문!D31)</f>
        <v/>
      </c>
    </row>
    <row r="10" spans="1:3" ht="31.35" customHeight="1">
      <c r="A10" s="49" t="str">
        <f t="shared" si="0"/>
        <v/>
      </c>
      <c r="B10" s="50" t="str">
        <f>IF(변경공문!B32="","",변경공문!B32)</f>
        <v/>
      </c>
      <c r="C10" s="50" t="str">
        <f>IF(변경공문!D32="","",변경공문!D32)</f>
        <v/>
      </c>
    </row>
    <row r="11" spans="1:3" ht="31.35" customHeight="1">
      <c r="A11" s="49" t="str">
        <f t="shared" si="0"/>
        <v/>
      </c>
      <c r="B11" s="50" t="str">
        <f>IF(변경공문!B33="","",변경공문!B33)</f>
        <v/>
      </c>
      <c r="C11" s="50" t="str">
        <f>IF(변경공문!D33="","",변경공문!D33)</f>
        <v/>
      </c>
    </row>
    <row r="12" spans="1:3" ht="31.35" customHeight="1">
      <c r="A12" s="49" t="str">
        <f t="shared" si="0"/>
        <v/>
      </c>
      <c r="B12" s="50" t="str">
        <f>IF(변경공문!B34="","",변경공문!B34)</f>
        <v/>
      </c>
      <c r="C12" s="50" t="str">
        <f>IF(변경공문!D34="","",변경공문!D34)</f>
        <v/>
      </c>
    </row>
    <row r="13" spans="1:3" ht="31.35" customHeight="1">
      <c r="A13" s="49" t="str">
        <f t="shared" si="0"/>
        <v/>
      </c>
      <c r="B13" s="50" t="str">
        <f>IF(변경공문!B35="","",변경공문!B35)</f>
        <v/>
      </c>
      <c r="C13" s="50" t="str">
        <f>IF(변경공문!D35="","",변경공문!D35)</f>
        <v/>
      </c>
    </row>
    <row r="14" spans="1:3" ht="31.35" customHeight="1">
      <c r="A14" s="49" t="str">
        <f t="shared" si="0"/>
        <v/>
      </c>
      <c r="B14" s="50" t="str">
        <f>IF(변경공문!B36="","",변경공문!B36)</f>
        <v/>
      </c>
      <c r="C14" s="50" t="str">
        <f>IF(변경공문!D36="","",변경공문!D36)</f>
        <v/>
      </c>
    </row>
    <row r="15" spans="1:3" ht="31.35" customHeight="1">
      <c r="A15" s="49" t="str">
        <f t="shared" si="0"/>
        <v/>
      </c>
      <c r="B15" s="50" t="str">
        <f>IF(변경공문!B37="","",변경공문!B37)</f>
        <v/>
      </c>
      <c r="C15" s="50" t="str">
        <f>IF(변경공문!D37="","",변경공문!D37)</f>
        <v/>
      </c>
    </row>
    <row r="16" spans="1:3" ht="31.35" customHeight="1">
      <c r="A16" s="49" t="str">
        <f t="shared" si="0"/>
        <v/>
      </c>
      <c r="B16" s="50" t="str">
        <f>IF(변경공문!B38="","",변경공문!B38)</f>
        <v/>
      </c>
      <c r="C16" s="50" t="str">
        <f>IF(변경공문!D38="","",변경공문!D38)</f>
        <v/>
      </c>
    </row>
    <row r="17" spans="1:3" ht="31.35" customHeight="1">
      <c r="A17" s="49" t="str">
        <f t="shared" si="0"/>
        <v/>
      </c>
      <c r="B17" s="50" t="str">
        <f>IF(변경공문!B39="","",변경공문!B39)</f>
        <v/>
      </c>
      <c r="C17" s="50" t="str">
        <f>IF(변경공문!D39="","",변경공문!D39)</f>
        <v/>
      </c>
    </row>
    <row r="18" spans="1:3" ht="31.35" customHeight="1">
      <c r="A18" s="49" t="str">
        <f t="shared" si="0"/>
        <v/>
      </c>
      <c r="B18" s="50" t="str">
        <f>IF(변경공문!B40="","",변경공문!B40)</f>
        <v/>
      </c>
      <c r="C18" s="50" t="str">
        <f>IF(변경공문!D40="","",변경공문!D40)</f>
        <v/>
      </c>
    </row>
    <row r="19" spans="1:3" ht="31.35" customHeight="1">
      <c r="A19" s="49" t="str">
        <f t="shared" si="0"/>
        <v/>
      </c>
      <c r="B19" s="50" t="str">
        <f>IF(변경공문!B41="","",변경공문!B41)</f>
        <v/>
      </c>
      <c r="C19" s="50" t="str">
        <f>IF(변경공문!D41="","",변경공문!D41)</f>
        <v/>
      </c>
    </row>
    <row r="20" spans="1:3" ht="31.35" customHeight="1">
      <c r="A20" s="49" t="str">
        <f t="shared" si="0"/>
        <v/>
      </c>
      <c r="B20" s="50" t="str">
        <f>IF(변경공문!B42="","",변경공문!B42)</f>
        <v/>
      </c>
      <c r="C20" s="50" t="str">
        <f>IF(변경공문!D42="","",변경공문!D42)</f>
        <v/>
      </c>
    </row>
    <row r="21" spans="1:3" ht="31.35" customHeight="1">
      <c r="A21" s="49" t="str">
        <f t="shared" si="0"/>
        <v/>
      </c>
      <c r="B21" s="50" t="str">
        <f>IF(변경공문!B43="","",변경공문!B43)</f>
        <v/>
      </c>
      <c r="C21" s="50" t="str">
        <f>IF(변경공문!D43="","",변경공문!D43)</f>
        <v/>
      </c>
    </row>
    <row r="22" spans="1:3" ht="31.35" customHeight="1">
      <c r="A22" s="49" t="str">
        <f t="shared" si="0"/>
        <v/>
      </c>
      <c r="B22" s="50" t="str">
        <f>IF(변경공문!B44="","",변경공문!B44)</f>
        <v/>
      </c>
      <c r="C22" s="50" t="str">
        <f>IF(변경공문!D44="","",변경공문!D44)</f>
        <v/>
      </c>
    </row>
    <row r="23" spans="1:3" ht="31.35" customHeight="1">
      <c r="A23" s="49" t="str">
        <f t="shared" si="0"/>
        <v/>
      </c>
      <c r="B23" s="50" t="str">
        <f>IF(변경공문!B45="","",변경공문!B45)</f>
        <v/>
      </c>
      <c r="C23" s="50" t="str">
        <f>IF(변경공문!D45="","",변경공문!D45)</f>
        <v/>
      </c>
    </row>
    <row r="24" spans="1:3" ht="31.35" customHeight="1">
      <c r="A24" s="47" t="s">
        <v>272</v>
      </c>
      <c r="B24" s="47" t="s">
        <v>273</v>
      </c>
      <c r="C24" s="47" t="s">
        <v>274</v>
      </c>
    </row>
    <row r="25" spans="1:3" ht="31.35" customHeight="1">
      <c r="A25" s="49" t="str">
        <f>IF(B25="","",1)</f>
        <v/>
      </c>
      <c r="B25" s="50" t="str">
        <f>IF(변경공문!B47="","",변경공문!B47)</f>
        <v/>
      </c>
      <c r="C25" s="50" t="str">
        <f>IF(변경공문!D47="","",변경공문!D47)</f>
        <v/>
      </c>
    </row>
    <row r="26" spans="1:3" ht="31.35" customHeight="1">
      <c r="A26" s="49" t="str">
        <f>IF(B26="","",(A25+1))</f>
        <v/>
      </c>
      <c r="B26" s="50" t="str">
        <f>IF(변경공문!B48="","",변경공문!B48)</f>
        <v/>
      </c>
      <c r="C26" s="50" t="str">
        <f>IF(변경공문!D48="","",변경공문!D48)</f>
        <v/>
      </c>
    </row>
    <row r="27" spans="1:3" ht="31.35" customHeight="1">
      <c r="A27" s="49" t="str">
        <f t="shared" ref="A27:A46" si="1">IF(B27="","",(A26+1))</f>
        <v/>
      </c>
      <c r="B27" s="50" t="str">
        <f>IF(변경공문!B49="","",변경공문!B49)</f>
        <v/>
      </c>
      <c r="C27" s="50" t="str">
        <f>IF(변경공문!D49="","",변경공문!D49)</f>
        <v/>
      </c>
    </row>
    <row r="28" spans="1:3" ht="31.35" customHeight="1">
      <c r="A28" s="49" t="str">
        <f t="shared" si="1"/>
        <v/>
      </c>
      <c r="B28" s="50" t="str">
        <f>IF(변경공문!B50="","",변경공문!B50)</f>
        <v/>
      </c>
      <c r="C28" s="50" t="str">
        <f>IF(변경공문!D50="","",변경공문!D50)</f>
        <v/>
      </c>
    </row>
    <row r="29" spans="1:3" ht="31.35" customHeight="1">
      <c r="A29" s="49" t="str">
        <f t="shared" si="1"/>
        <v/>
      </c>
      <c r="B29" s="50" t="str">
        <f>IF(변경공문!B51="","",변경공문!B51)</f>
        <v/>
      </c>
      <c r="C29" s="50" t="str">
        <f>IF(변경공문!D51="","",변경공문!D51)</f>
        <v/>
      </c>
    </row>
    <row r="30" spans="1:3" ht="31.35" customHeight="1">
      <c r="A30" s="49" t="str">
        <f t="shared" si="1"/>
        <v/>
      </c>
      <c r="B30" s="50" t="str">
        <f>IF(변경공문!B52="","",변경공문!B52)</f>
        <v/>
      </c>
      <c r="C30" s="50" t="str">
        <f>IF(변경공문!D52="","",변경공문!D52)</f>
        <v/>
      </c>
    </row>
    <row r="31" spans="1:3" ht="31.35" customHeight="1">
      <c r="A31" s="49" t="str">
        <f t="shared" si="1"/>
        <v/>
      </c>
      <c r="B31" s="50" t="str">
        <f>IF(변경공문!B53="","",변경공문!B53)</f>
        <v/>
      </c>
      <c r="C31" s="50" t="str">
        <f>IF(변경공문!D53="","",변경공문!D53)</f>
        <v/>
      </c>
    </row>
    <row r="32" spans="1:3" ht="31.35" customHeight="1">
      <c r="A32" s="49" t="str">
        <f t="shared" si="1"/>
        <v/>
      </c>
      <c r="B32" s="50" t="str">
        <f>IF(변경공문!B54="","",변경공문!B54)</f>
        <v/>
      </c>
      <c r="C32" s="50" t="str">
        <f>IF(변경공문!D54="","",변경공문!D54)</f>
        <v/>
      </c>
    </row>
    <row r="33" spans="1:3" ht="31.35" customHeight="1">
      <c r="A33" s="49" t="str">
        <f t="shared" si="1"/>
        <v/>
      </c>
      <c r="B33" s="50" t="str">
        <f>IF(변경공문!B55="","",변경공문!B55)</f>
        <v/>
      </c>
      <c r="C33" s="50" t="str">
        <f>IF(변경공문!D55="","",변경공문!D55)</f>
        <v/>
      </c>
    </row>
    <row r="34" spans="1:3" ht="31.35" customHeight="1">
      <c r="A34" s="49" t="str">
        <f t="shared" si="1"/>
        <v/>
      </c>
      <c r="B34" s="50" t="str">
        <f>IF(변경공문!B56="","",변경공문!B56)</f>
        <v/>
      </c>
      <c r="C34" s="50" t="str">
        <f>IF(변경공문!D56="","",변경공문!D56)</f>
        <v/>
      </c>
    </row>
    <row r="35" spans="1:3" ht="31.35" customHeight="1">
      <c r="A35" s="49" t="str">
        <f t="shared" si="1"/>
        <v/>
      </c>
      <c r="B35" s="50" t="str">
        <f>IF(변경공문!B57="","",변경공문!B57)</f>
        <v/>
      </c>
      <c r="C35" s="50" t="str">
        <f>IF(변경공문!D57="","",변경공문!D57)</f>
        <v/>
      </c>
    </row>
    <row r="36" spans="1:3" ht="31.35" customHeight="1">
      <c r="A36" s="49" t="str">
        <f t="shared" si="1"/>
        <v/>
      </c>
      <c r="B36" s="50" t="str">
        <f>IF(변경공문!B58="","",변경공문!B58)</f>
        <v/>
      </c>
      <c r="C36" s="50" t="str">
        <f>IF(변경공문!D58="","",변경공문!D58)</f>
        <v/>
      </c>
    </row>
    <row r="37" spans="1:3" ht="31.35" customHeight="1">
      <c r="A37" s="49" t="str">
        <f t="shared" si="1"/>
        <v/>
      </c>
      <c r="B37" s="50" t="str">
        <f>IF(변경공문!B59="","",변경공문!B59)</f>
        <v/>
      </c>
      <c r="C37" s="50" t="str">
        <f>IF(변경공문!D59="","",변경공문!D59)</f>
        <v/>
      </c>
    </row>
    <row r="38" spans="1:3" ht="31.35" customHeight="1">
      <c r="A38" s="49" t="str">
        <f t="shared" si="1"/>
        <v/>
      </c>
      <c r="B38" s="50" t="str">
        <f>IF(변경공문!B60="","",변경공문!B60)</f>
        <v/>
      </c>
      <c r="C38" s="50" t="str">
        <f>IF(변경공문!D60="","",변경공문!D60)</f>
        <v/>
      </c>
    </row>
    <row r="39" spans="1:3" ht="31.35" customHeight="1">
      <c r="A39" s="49" t="str">
        <f t="shared" si="1"/>
        <v/>
      </c>
      <c r="B39" s="50" t="str">
        <f>IF(변경공문!B61="","",변경공문!B61)</f>
        <v/>
      </c>
      <c r="C39" s="50" t="str">
        <f>IF(변경공문!D61="","",변경공문!D61)</f>
        <v/>
      </c>
    </row>
    <row r="40" spans="1:3" ht="31.35" customHeight="1">
      <c r="A40" s="49" t="str">
        <f t="shared" si="1"/>
        <v/>
      </c>
      <c r="B40" s="50" t="str">
        <f>IF(변경공문!B62="","",변경공문!B62)</f>
        <v/>
      </c>
      <c r="C40" s="50" t="str">
        <f>IF(변경공문!D62="","",변경공문!D62)</f>
        <v/>
      </c>
    </row>
    <row r="41" spans="1:3" ht="31.35" customHeight="1">
      <c r="A41" s="49" t="str">
        <f t="shared" si="1"/>
        <v/>
      </c>
      <c r="B41" s="50" t="str">
        <f>IF(변경공문!B63="","",변경공문!B63)</f>
        <v/>
      </c>
      <c r="C41" s="50" t="str">
        <f>IF(변경공문!D63="","",변경공문!D63)</f>
        <v/>
      </c>
    </row>
    <row r="42" spans="1:3" ht="31.35" customHeight="1">
      <c r="A42" s="49" t="str">
        <f t="shared" si="1"/>
        <v/>
      </c>
      <c r="B42" s="50" t="str">
        <f>IF(변경공문!B64="","",변경공문!B64)</f>
        <v/>
      </c>
      <c r="C42" s="50" t="str">
        <f>IF(변경공문!D64="","",변경공문!D64)</f>
        <v/>
      </c>
    </row>
    <row r="43" spans="1:3" ht="31.35" customHeight="1">
      <c r="A43" s="49" t="str">
        <f t="shared" si="1"/>
        <v/>
      </c>
      <c r="B43" s="50" t="str">
        <f>IF(변경공문!B65="","",변경공문!B65)</f>
        <v/>
      </c>
      <c r="C43" s="50" t="str">
        <f>IF(변경공문!D65="","",변경공문!D65)</f>
        <v/>
      </c>
    </row>
    <row r="44" spans="1:3" ht="31.35" customHeight="1">
      <c r="A44" s="49" t="str">
        <f t="shared" si="1"/>
        <v/>
      </c>
      <c r="B44" s="50" t="str">
        <f>IF(변경공문!B66="","",변경공문!B66)</f>
        <v/>
      </c>
      <c r="C44" s="50" t="str">
        <f>IF(변경공문!D66="","",변경공문!D66)</f>
        <v/>
      </c>
    </row>
    <row r="45" spans="1:3" ht="31.35" customHeight="1">
      <c r="A45" s="49" t="str">
        <f t="shared" si="1"/>
        <v/>
      </c>
      <c r="B45" s="50" t="str">
        <f>IF(변경공문!B67="","",변경공문!B67)</f>
        <v/>
      </c>
      <c r="C45" s="50" t="str">
        <f>IF(변경공문!D67="","",변경공문!D67)</f>
        <v/>
      </c>
    </row>
    <row r="46" spans="1:3" ht="31.35" customHeight="1">
      <c r="A46" s="49" t="str">
        <f t="shared" si="1"/>
        <v/>
      </c>
      <c r="B46" s="50" t="str">
        <f>IF(변경공문!B68="","",변경공문!B68)</f>
        <v/>
      </c>
      <c r="C46" s="50" t="str">
        <f>IF(변경공문!D68="","",변경공문!D68)</f>
        <v/>
      </c>
    </row>
  </sheetData>
  <phoneticPr fontId="5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29"/>
  <sheetViews>
    <sheetView workbookViewId="0">
      <selection activeCell="M32" sqref="M32"/>
    </sheetView>
  </sheetViews>
  <sheetFormatPr defaultColWidth="9" defaultRowHeight="16.5"/>
  <cols>
    <col min="1" max="7" width="4.875" customWidth="1"/>
    <col min="8" max="11" width="3.625" customWidth="1"/>
    <col min="12" max="12" width="4.875" customWidth="1"/>
    <col min="13" max="16" width="4.375" customWidth="1"/>
    <col min="17" max="19" width="4.25" customWidth="1"/>
    <col min="20" max="20" width="5.75" customWidth="1"/>
  </cols>
  <sheetData>
    <row r="1" spans="1:22" ht="22.5" customHeight="1">
      <c r="A1" s="400" t="s">
        <v>181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1" t="s">
        <v>42</v>
      </c>
      <c r="Q1" s="401"/>
      <c r="R1" s="401"/>
      <c r="S1" s="401"/>
      <c r="T1" s="401"/>
    </row>
    <row r="2" spans="1:22" ht="21.75" customHeight="1">
      <c r="A2" s="514" t="s">
        <v>182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</row>
    <row r="3" spans="1:22">
      <c r="A3" s="488" t="s">
        <v>45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9"/>
      <c r="T3" s="489"/>
    </row>
    <row r="4" spans="1:22" ht="24.75" customHeight="1">
      <c r="A4" s="93" t="s">
        <v>30</v>
      </c>
      <c r="B4" s="490"/>
      <c r="C4" s="490"/>
      <c r="D4" s="491"/>
      <c r="E4" s="492" t="s">
        <v>47</v>
      </c>
      <c r="F4" s="493"/>
      <c r="G4" s="493"/>
      <c r="H4" s="493"/>
      <c r="I4" s="490"/>
      <c r="J4" s="490"/>
      <c r="K4" s="490"/>
      <c r="L4" s="490"/>
      <c r="M4" s="490"/>
      <c r="N4" s="491"/>
      <c r="O4" s="492" t="s">
        <v>48</v>
      </c>
      <c r="P4" s="493"/>
      <c r="Q4" s="493"/>
      <c r="R4" s="493" t="s">
        <v>49</v>
      </c>
      <c r="S4" s="493"/>
      <c r="T4" s="493"/>
    </row>
    <row r="5" spans="1:22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</row>
    <row r="6" spans="1:22" ht="24.75" customHeight="1">
      <c r="A6" s="403" t="s">
        <v>183</v>
      </c>
      <c r="B6" s="480" t="s">
        <v>184</v>
      </c>
      <c r="C6" s="671"/>
      <c r="D6" s="481"/>
      <c r="E6" s="582">
        <f>시험평가신청서!L8</f>
        <v>0</v>
      </c>
      <c r="F6" s="503"/>
      <c r="G6" s="503"/>
      <c r="H6" s="503"/>
      <c r="I6" s="503"/>
      <c r="J6" s="503"/>
      <c r="K6" s="583"/>
      <c r="L6" s="480" t="s">
        <v>37</v>
      </c>
      <c r="M6" s="671"/>
      <c r="N6" s="481"/>
      <c r="O6" s="582">
        <f>시험평가신청서!L13</f>
        <v>0</v>
      </c>
      <c r="P6" s="503"/>
      <c r="Q6" s="503"/>
      <c r="R6" s="503"/>
      <c r="S6" s="503"/>
      <c r="T6" s="503"/>
    </row>
    <row r="7" spans="1:22" ht="24.75" customHeight="1">
      <c r="A7" s="404"/>
      <c r="B7" s="428" t="s">
        <v>52</v>
      </c>
      <c r="C7" s="506"/>
      <c r="D7" s="429"/>
      <c r="E7" s="565">
        <f>시험평가신청서!L12</f>
        <v>0</v>
      </c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</row>
    <row r="8" spans="1:22" ht="24.75" customHeight="1">
      <c r="A8" s="404"/>
      <c r="B8" s="428" t="s">
        <v>53</v>
      </c>
      <c r="C8" s="506"/>
      <c r="D8" s="429"/>
      <c r="E8" s="710">
        <f>시험평가신청서!L10</f>
        <v>0</v>
      </c>
      <c r="F8" s="506"/>
      <c r="G8" s="506"/>
      <c r="H8" s="506"/>
      <c r="I8" s="506"/>
      <c r="J8" s="506"/>
      <c r="K8" s="506"/>
      <c r="L8" s="506"/>
      <c r="M8" s="506"/>
      <c r="N8" s="506"/>
      <c r="O8" s="506"/>
      <c r="P8" s="506"/>
      <c r="Q8" s="506"/>
      <c r="R8" s="506"/>
      <c r="S8" s="506"/>
      <c r="T8" s="506"/>
    </row>
    <row r="9" spans="1:22" ht="24.75" customHeight="1">
      <c r="A9" s="404"/>
      <c r="B9" s="416" t="s">
        <v>185</v>
      </c>
      <c r="C9" s="577"/>
      <c r="D9" s="417"/>
      <c r="E9" s="701" t="s">
        <v>92</v>
      </c>
      <c r="F9" s="473"/>
      <c r="G9" s="474"/>
      <c r="H9" s="702">
        <f>시험평가신청서!F14</f>
        <v>0</v>
      </c>
      <c r="I9" s="431"/>
      <c r="J9" s="431"/>
      <c r="K9" s="431"/>
      <c r="L9" s="703"/>
      <c r="M9" s="704" t="s">
        <v>186</v>
      </c>
      <c r="N9" s="473"/>
      <c r="O9" s="473"/>
      <c r="P9" s="474"/>
      <c r="Q9" s="711"/>
      <c r="R9" s="431"/>
      <c r="S9" s="431"/>
      <c r="T9" s="431"/>
    </row>
    <row r="10" spans="1:22" ht="24.75" customHeight="1">
      <c r="A10" s="404"/>
      <c r="B10" s="418"/>
      <c r="C10" s="689"/>
      <c r="D10" s="419"/>
      <c r="E10" s="701" t="s">
        <v>56</v>
      </c>
      <c r="F10" s="473"/>
      <c r="G10" s="474"/>
      <c r="H10" s="702">
        <f>시험평가신청서!R15</f>
        <v>0</v>
      </c>
      <c r="I10" s="431"/>
      <c r="J10" s="431"/>
      <c r="K10" s="431"/>
      <c r="L10" s="703"/>
      <c r="M10" s="704" t="s">
        <v>187</v>
      </c>
      <c r="N10" s="473"/>
      <c r="O10" s="473"/>
      <c r="P10" s="474"/>
      <c r="Q10" s="702">
        <f>시험평가신청서!AH14</f>
        <v>0</v>
      </c>
      <c r="R10" s="431"/>
      <c r="S10" s="431"/>
      <c r="T10" s="431"/>
    </row>
    <row r="11" spans="1:22" ht="24.75" customHeight="1">
      <c r="A11" s="405"/>
      <c r="B11" s="434" t="s">
        <v>59</v>
      </c>
      <c r="C11" s="653"/>
      <c r="D11" s="435"/>
      <c r="E11" s="705" t="s">
        <v>58</v>
      </c>
      <c r="F11" s="656"/>
      <c r="G11" s="706"/>
      <c r="H11" s="707">
        <f>시험평가신청서!AH15</f>
        <v>0</v>
      </c>
      <c r="I11" s="437"/>
      <c r="J11" s="437"/>
      <c r="K11" s="437"/>
      <c r="L11" s="708"/>
      <c r="M11" s="709" t="s">
        <v>188</v>
      </c>
      <c r="N11" s="656"/>
      <c r="O11" s="656"/>
      <c r="P11" s="706"/>
      <c r="Q11" s="707">
        <f>시험평가신청서!R14</f>
        <v>0</v>
      </c>
      <c r="R11" s="437"/>
      <c r="S11" s="437"/>
      <c r="T11" s="437"/>
    </row>
    <row r="12" spans="1:22">
      <c r="A12" s="513"/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</row>
    <row r="13" spans="1:22" ht="32.25" customHeight="1">
      <c r="A13" s="403" t="s">
        <v>189</v>
      </c>
      <c r="B13" s="480" t="s">
        <v>190</v>
      </c>
      <c r="C13" s="671"/>
      <c r="D13" s="481"/>
      <c r="E13" s="672">
        <f>시험평가신청서!$Q$64</f>
        <v>0</v>
      </c>
      <c r="F13" s="673"/>
      <c r="G13" s="673"/>
      <c r="H13" s="673"/>
      <c r="I13" s="673"/>
      <c r="J13" s="673"/>
      <c r="K13" s="699"/>
      <c r="L13" s="480" t="s">
        <v>191</v>
      </c>
      <c r="M13" s="671"/>
      <c r="N13" s="481"/>
      <c r="O13" s="700"/>
      <c r="P13" s="673"/>
      <c r="Q13" s="673"/>
      <c r="R13" s="673"/>
      <c r="S13" s="673"/>
      <c r="T13" s="673"/>
      <c r="V13" t="s">
        <v>192</v>
      </c>
    </row>
    <row r="14" spans="1:22" ht="32.25" customHeight="1">
      <c r="A14" s="404"/>
      <c r="B14" s="428" t="s">
        <v>193</v>
      </c>
      <c r="C14" s="506"/>
      <c r="D14" s="429"/>
      <c r="E14" s="697"/>
      <c r="F14" s="431"/>
      <c r="G14" s="431"/>
      <c r="H14" s="431"/>
      <c r="I14" s="431"/>
      <c r="J14" s="431"/>
      <c r="K14" s="698"/>
      <c r="L14" s="428" t="s">
        <v>194</v>
      </c>
      <c r="M14" s="506"/>
      <c r="N14" s="429"/>
      <c r="O14" s="697"/>
      <c r="P14" s="431"/>
      <c r="Q14" s="431"/>
      <c r="R14" s="431"/>
      <c r="S14" s="431"/>
      <c r="T14" s="431"/>
      <c r="V14" t="s">
        <v>195</v>
      </c>
    </row>
    <row r="15" spans="1:22" ht="22.5" customHeight="1">
      <c r="A15" s="405"/>
      <c r="B15" s="462" t="s">
        <v>196</v>
      </c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V15" t="s">
        <v>197</v>
      </c>
    </row>
    <row r="16" spans="1:22" ht="36.75" customHeight="1">
      <c r="A16" s="424" t="s">
        <v>392</v>
      </c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V16" t="s">
        <v>198</v>
      </c>
    </row>
    <row r="17" spans="1:22" ht="24.75" customHeight="1">
      <c r="A17" s="693">
        <f>'적합등록 신청서'!A30</f>
        <v>0</v>
      </c>
      <c r="B17" s="693"/>
      <c r="C17" s="693"/>
      <c r="D17" s="693"/>
      <c r="E17" s="693"/>
      <c r="F17" s="693"/>
      <c r="G17" s="693"/>
      <c r="H17" s="693"/>
      <c r="I17" s="693"/>
      <c r="J17" s="693"/>
      <c r="K17" s="693"/>
      <c r="L17" s="693"/>
      <c r="M17" s="693"/>
      <c r="N17" s="693"/>
      <c r="O17" s="693"/>
      <c r="P17" s="693"/>
      <c r="Q17" s="693"/>
      <c r="R17" s="693"/>
      <c r="S17" s="693"/>
      <c r="T17" s="693"/>
      <c r="V17" t="s">
        <v>199</v>
      </c>
    </row>
    <row r="18" spans="1:22" ht="24.75" customHeight="1">
      <c r="A18" s="536" t="s">
        <v>82</v>
      </c>
      <c r="B18" s="536"/>
      <c r="C18" s="536"/>
      <c r="D18" s="536"/>
      <c r="E18" s="536"/>
      <c r="F18" s="536"/>
      <c r="G18" s="536"/>
      <c r="H18" s="536"/>
      <c r="I18" s="536"/>
      <c r="J18" s="694">
        <f>시험평가신청서!L12</f>
        <v>0</v>
      </c>
      <c r="K18" s="695"/>
      <c r="L18" s="695"/>
      <c r="M18" s="695"/>
      <c r="N18" s="695"/>
      <c r="O18" s="695"/>
      <c r="P18" s="695"/>
      <c r="Q18" s="695"/>
      <c r="R18" s="696" t="s">
        <v>83</v>
      </c>
      <c r="S18" s="696"/>
      <c r="T18" s="696"/>
      <c r="V18" t="s">
        <v>200</v>
      </c>
    </row>
    <row r="19" spans="1:22" ht="24.75" customHeight="1">
      <c r="A19" s="420" t="s">
        <v>84</v>
      </c>
      <c r="B19" s="420"/>
      <c r="C19" s="420"/>
      <c r="D19" s="420"/>
      <c r="E19" s="420"/>
      <c r="F19" s="420"/>
      <c r="G19" s="539" t="s">
        <v>85</v>
      </c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</row>
    <row r="20" spans="1:22" ht="18" thickTop="1" thickBot="1">
      <c r="A20" s="634"/>
      <c r="B20" s="634"/>
      <c r="C20" s="634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</row>
    <row r="21" spans="1:22" ht="22.5" customHeight="1">
      <c r="A21" s="608" t="s">
        <v>146</v>
      </c>
      <c r="B21" s="609"/>
      <c r="C21" s="635" t="s">
        <v>201</v>
      </c>
      <c r="D21" s="636"/>
      <c r="E21" s="636"/>
      <c r="F21" s="636"/>
      <c r="G21" s="636"/>
      <c r="H21" s="636"/>
      <c r="I21" s="636"/>
      <c r="J21" s="636"/>
      <c r="K21" s="636"/>
      <c r="L21" s="636"/>
      <c r="M21" s="636"/>
      <c r="N21" s="636"/>
      <c r="O21" s="636"/>
      <c r="P21" s="636"/>
      <c r="Q21" s="636"/>
      <c r="R21" s="637"/>
      <c r="S21" s="692" t="s">
        <v>393</v>
      </c>
      <c r="T21" s="608"/>
    </row>
    <row r="22" spans="1:22" ht="22.5" customHeight="1">
      <c r="A22" s="538" t="s">
        <v>148</v>
      </c>
      <c r="B22" s="610"/>
      <c r="C22" s="617" t="s">
        <v>202</v>
      </c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618"/>
      <c r="S22" s="599"/>
      <c r="T22" s="538"/>
    </row>
    <row r="23" spans="1:22" ht="22.5" customHeight="1" thickBot="1">
      <c r="A23" s="690"/>
      <c r="B23" s="691"/>
      <c r="C23" s="630" t="s">
        <v>203</v>
      </c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2"/>
      <c r="S23" s="600"/>
      <c r="T23" s="627"/>
    </row>
    <row r="24" spans="1:22" ht="17.25" thickBot="1">
      <c r="A24" s="633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</row>
    <row r="25" spans="1:22">
      <c r="A25" s="614" t="s">
        <v>151</v>
      </c>
      <c r="B25" s="614"/>
      <c r="C25" s="614"/>
      <c r="D25" s="614"/>
      <c r="E25" s="614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</row>
    <row r="26" spans="1:22" ht="36.75" customHeight="1">
      <c r="A26" s="615" t="s">
        <v>394</v>
      </c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</row>
    <row r="27" spans="1:22" ht="24.75" customHeight="1">
      <c r="A27" s="616"/>
      <c r="B27" s="616"/>
      <c r="C27" s="616"/>
      <c r="D27" s="616"/>
      <c r="E27" s="616"/>
      <c r="F27" s="629" t="s">
        <v>132</v>
      </c>
      <c r="G27" s="629"/>
      <c r="H27" s="629"/>
      <c r="I27" s="629"/>
      <c r="J27" s="629"/>
      <c r="K27" s="541" t="s">
        <v>152</v>
      </c>
      <c r="L27" s="541"/>
      <c r="M27" s="541"/>
      <c r="N27" s="603"/>
      <c r="O27" s="603"/>
      <c r="P27" s="603"/>
      <c r="Q27" s="603"/>
      <c r="R27" s="603"/>
      <c r="S27" s="538" t="s">
        <v>83</v>
      </c>
      <c r="T27" s="538"/>
    </row>
    <row r="28" spans="1:22">
      <c r="A28" s="613"/>
      <c r="B28" s="613"/>
      <c r="C28" s="613"/>
      <c r="D28" s="613"/>
      <c r="E28" s="613"/>
      <c r="F28" s="613"/>
      <c r="G28" s="613"/>
      <c r="H28" s="613"/>
      <c r="I28" s="613"/>
      <c r="J28" s="613"/>
      <c r="K28" s="613"/>
      <c r="L28" s="613"/>
      <c r="M28" s="613"/>
      <c r="N28" s="613"/>
      <c r="O28" s="613"/>
      <c r="P28" s="613"/>
      <c r="Q28" s="613"/>
      <c r="R28" s="613"/>
      <c r="S28" s="613"/>
      <c r="T28" s="108"/>
    </row>
    <row r="29" spans="1:22">
      <c r="A29" s="598" t="s">
        <v>87</v>
      </c>
      <c r="B29" s="598"/>
      <c r="C29" s="598"/>
      <c r="D29" s="598"/>
      <c r="E29" s="598"/>
      <c r="F29" s="598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</sheetData>
  <mergeCells count="76">
    <mergeCell ref="A1:O1"/>
    <mergeCell ref="P1:T1"/>
    <mergeCell ref="A2:T2"/>
    <mergeCell ref="A3:R3"/>
    <mergeCell ref="S3:T3"/>
    <mergeCell ref="R4:T4"/>
    <mergeCell ref="A5:T5"/>
    <mergeCell ref="B6:D6"/>
    <mergeCell ref="E6:K6"/>
    <mergeCell ref="L6:N6"/>
    <mergeCell ref="O6:T6"/>
    <mergeCell ref="B4:D4"/>
    <mergeCell ref="E4:H4"/>
    <mergeCell ref="I4:J4"/>
    <mergeCell ref="K4:N4"/>
    <mergeCell ref="O4:Q4"/>
    <mergeCell ref="B7:D7"/>
    <mergeCell ref="E7:T7"/>
    <mergeCell ref="B8:D8"/>
    <mergeCell ref="E8:T8"/>
    <mergeCell ref="E9:G9"/>
    <mergeCell ref="H9:L9"/>
    <mergeCell ref="M9:P9"/>
    <mergeCell ref="Q9:T9"/>
    <mergeCell ref="E10:G10"/>
    <mergeCell ref="H10:L10"/>
    <mergeCell ref="M10:P10"/>
    <mergeCell ref="Q10:T10"/>
    <mergeCell ref="B11:D11"/>
    <mergeCell ref="E11:G11"/>
    <mergeCell ref="H11:L11"/>
    <mergeCell ref="M11:P11"/>
    <mergeCell ref="Q11:T11"/>
    <mergeCell ref="A12:T12"/>
    <mergeCell ref="B13:D13"/>
    <mergeCell ref="E13:K13"/>
    <mergeCell ref="L13:N13"/>
    <mergeCell ref="O13:T13"/>
    <mergeCell ref="B14:D14"/>
    <mergeCell ref="E14:K14"/>
    <mergeCell ref="L14:N14"/>
    <mergeCell ref="O14:T14"/>
    <mergeCell ref="B15:T15"/>
    <mergeCell ref="A16:T16"/>
    <mergeCell ref="A17:T17"/>
    <mergeCell ref="A18:I18"/>
    <mergeCell ref="J18:Q18"/>
    <mergeCell ref="R18:T18"/>
    <mergeCell ref="A19:F19"/>
    <mergeCell ref="G19:T19"/>
    <mergeCell ref="A20:T20"/>
    <mergeCell ref="A21:B21"/>
    <mergeCell ref="C21:R21"/>
    <mergeCell ref="S21:T23"/>
    <mergeCell ref="N27:R27"/>
    <mergeCell ref="S27:T27"/>
    <mergeCell ref="A22:B22"/>
    <mergeCell ref="C22:R22"/>
    <mergeCell ref="A23:B23"/>
    <mergeCell ref="C23:R23"/>
    <mergeCell ref="A29:T29"/>
    <mergeCell ref="A6:A11"/>
    <mergeCell ref="A13:A15"/>
    <mergeCell ref="B9:D10"/>
    <mergeCell ref="A28:C28"/>
    <mergeCell ref="D28:E28"/>
    <mergeCell ref="F28:J28"/>
    <mergeCell ref="K28:M28"/>
    <mergeCell ref="N28:S28"/>
    <mergeCell ref="A24:T24"/>
    <mergeCell ref="A25:T25"/>
    <mergeCell ref="A26:T26"/>
    <mergeCell ref="A27:C27"/>
    <mergeCell ref="D27:E27"/>
    <mergeCell ref="F27:J27"/>
    <mergeCell ref="K27:M27"/>
  </mergeCells>
  <phoneticPr fontId="52" type="noConversion"/>
  <pageMargins left="0.24" right="0.24" top="0.75" bottom="0.75" header="0.3" footer="0.3"/>
  <pageSetup paperSize="9" orientation="portrait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E24"/>
  <sheetViews>
    <sheetView view="pageBreakPreview" zoomScaleNormal="100" workbookViewId="0">
      <selection activeCell="A20" sqref="A20:E20"/>
    </sheetView>
  </sheetViews>
  <sheetFormatPr defaultColWidth="9" defaultRowHeight="16.5"/>
  <cols>
    <col min="1" max="3" width="16.625" customWidth="1"/>
    <col min="4" max="4" width="23.125" customWidth="1"/>
    <col min="5" max="5" width="16.375" customWidth="1"/>
    <col min="6" max="8" width="16.625" customWidth="1"/>
  </cols>
  <sheetData>
    <row r="2" spans="1:5" ht="30" customHeight="1">
      <c r="A2" s="721" t="s">
        <v>204</v>
      </c>
      <c r="B2" s="721"/>
      <c r="C2" s="721"/>
      <c r="D2" s="721"/>
      <c r="E2" s="721"/>
    </row>
    <row r="3" spans="1:5" ht="30" customHeight="1"/>
    <row r="4" spans="1:5" ht="30" customHeight="1"/>
    <row r="5" spans="1:5" ht="30" customHeight="1">
      <c r="A5" s="722" t="s">
        <v>205</v>
      </c>
      <c r="B5" s="723"/>
      <c r="C5" s="723"/>
      <c r="D5" s="723"/>
      <c r="E5" s="19" t="s">
        <v>206</v>
      </c>
    </row>
    <row r="6" spans="1:5" s="18" customFormat="1" ht="58.5" customHeight="1">
      <c r="A6" s="724" t="s">
        <v>207</v>
      </c>
      <c r="B6" s="725"/>
      <c r="C6" s="725"/>
      <c r="D6" s="725"/>
      <c r="E6" s="20"/>
    </row>
    <row r="7" spans="1:5" ht="49.5" customHeight="1">
      <c r="A7" s="724" t="s">
        <v>208</v>
      </c>
      <c r="B7" s="725"/>
      <c r="C7" s="725"/>
      <c r="D7" s="725"/>
      <c r="E7" s="20"/>
    </row>
    <row r="8" spans="1:5" ht="51.75" customHeight="1">
      <c r="A8" s="724" t="s">
        <v>209</v>
      </c>
      <c r="B8" s="725"/>
      <c r="C8" s="725"/>
      <c r="D8" s="725"/>
      <c r="E8" s="20"/>
    </row>
    <row r="9" spans="1:5" ht="50.25" customHeight="1">
      <c r="A9" s="715" t="s">
        <v>210</v>
      </c>
      <c r="B9" s="716"/>
      <c r="C9" s="716"/>
      <c r="D9" s="716"/>
      <c r="E9" s="21"/>
    </row>
    <row r="10" spans="1:5" ht="30" customHeight="1"/>
    <row r="11" spans="1:5" ht="30" customHeight="1"/>
    <row r="12" spans="1:5" ht="30" customHeight="1"/>
    <row r="13" spans="1:5" ht="30" customHeight="1"/>
    <row r="14" spans="1:5" ht="30" customHeight="1"/>
    <row r="15" spans="1:5" ht="30" customHeight="1">
      <c r="A15" s="1"/>
      <c r="E15" s="2"/>
    </row>
    <row r="16" spans="1:5" ht="30" customHeight="1">
      <c r="A16" s="714" t="s">
        <v>211</v>
      </c>
      <c r="B16" s="714"/>
      <c r="C16" s="714"/>
      <c r="D16" s="714"/>
      <c r="E16" s="714"/>
    </row>
    <row r="17" spans="1:5" ht="30" customHeight="1">
      <c r="A17" s="714"/>
      <c r="B17" s="714"/>
      <c r="C17" s="714"/>
      <c r="D17" s="714"/>
      <c r="E17" s="714"/>
    </row>
    <row r="18" spans="1:5" ht="30" customHeight="1">
      <c r="A18" s="717">
        <f>시험평가신청서!AG6</f>
        <v>0</v>
      </c>
      <c r="B18" s="717"/>
      <c r="C18" s="717"/>
      <c r="D18" s="717"/>
      <c r="E18" s="717"/>
    </row>
    <row r="19" spans="1:5" ht="30" customHeight="1">
      <c r="A19" s="22"/>
      <c r="B19" s="22"/>
      <c r="C19" s="22" t="s">
        <v>212</v>
      </c>
      <c r="D19" s="23">
        <f>시험평가신청서!$L$8</f>
        <v>0</v>
      </c>
      <c r="E19" s="24" t="s">
        <v>213</v>
      </c>
    </row>
    <row r="20" spans="1:5" ht="30" customHeight="1">
      <c r="A20" s="718" t="s">
        <v>214</v>
      </c>
      <c r="B20" s="718"/>
      <c r="C20" s="718"/>
      <c r="D20" s="718"/>
      <c r="E20" s="718"/>
    </row>
    <row r="21" spans="1:5" ht="30" customHeight="1">
      <c r="A21" s="2"/>
      <c r="B21" s="2"/>
      <c r="C21" s="2"/>
      <c r="D21" s="2"/>
      <c r="E21" s="2"/>
    </row>
    <row r="22" spans="1:5" ht="39.950000000000003" customHeight="1">
      <c r="A22" s="713"/>
      <c r="B22" s="719"/>
      <c r="C22" s="719"/>
      <c r="D22" s="719"/>
      <c r="E22" s="719"/>
    </row>
    <row r="23" spans="1:5" ht="39.950000000000003" customHeight="1">
      <c r="A23" s="713"/>
      <c r="B23" s="720"/>
      <c r="C23" s="720"/>
      <c r="D23" s="720"/>
      <c r="E23" s="720"/>
    </row>
    <row r="24" spans="1:5" ht="39.950000000000003" customHeight="1">
      <c r="A24" s="713"/>
      <c r="B24" s="712"/>
      <c r="C24" s="712"/>
      <c r="D24" s="712"/>
      <c r="E24" s="712"/>
    </row>
  </sheetData>
  <mergeCells count="13">
    <mergeCell ref="A2:E2"/>
    <mergeCell ref="A5:D5"/>
    <mergeCell ref="A6:D6"/>
    <mergeCell ref="A7:D7"/>
    <mergeCell ref="A8:D8"/>
    <mergeCell ref="B24:E24"/>
    <mergeCell ref="A22:A24"/>
    <mergeCell ref="A16:E17"/>
    <mergeCell ref="A9:D9"/>
    <mergeCell ref="A18:E18"/>
    <mergeCell ref="A20:E20"/>
    <mergeCell ref="B22:E22"/>
    <mergeCell ref="B23:E23"/>
  </mergeCells>
  <phoneticPr fontId="52" type="noConversion"/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Pict="0">
                <anchor moveWithCells="1">
                  <from>
                    <xdr:col>4</xdr:col>
                    <xdr:colOff>476250</xdr:colOff>
                    <xdr:row>5</xdr:row>
                    <xdr:rowOff>238125</xdr:rowOff>
                  </from>
                  <to>
                    <xdr:col>4</xdr:col>
                    <xdr:colOff>1095375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Pict="0">
                <anchor moveWithCells="1">
                  <from>
                    <xdr:col>4</xdr:col>
                    <xdr:colOff>466725</xdr:colOff>
                    <xdr:row>6</xdr:row>
                    <xdr:rowOff>171450</xdr:rowOff>
                  </from>
                  <to>
                    <xdr:col>4</xdr:col>
                    <xdr:colOff>1085850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Pict="0">
                <anchor moveWithCells="1">
                  <from>
                    <xdr:col>4</xdr:col>
                    <xdr:colOff>466725</xdr:colOff>
                    <xdr:row>7</xdr:row>
                    <xdr:rowOff>200025</xdr:rowOff>
                  </from>
                  <to>
                    <xdr:col>4</xdr:col>
                    <xdr:colOff>1085850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Pict="0">
                <anchor moveWithCells="1">
                  <from>
                    <xdr:col>4</xdr:col>
                    <xdr:colOff>466725</xdr:colOff>
                    <xdr:row>8</xdr:row>
                    <xdr:rowOff>200025</xdr:rowOff>
                  </from>
                  <to>
                    <xdr:col>4</xdr:col>
                    <xdr:colOff>1085850</xdr:colOff>
                    <xdr:row>8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T37"/>
  <sheetViews>
    <sheetView workbookViewId="0">
      <selection activeCell="V33" sqref="V33"/>
    </sheetView>
  </sheetViews>
  <sheetFormatPr defaultColWidth="9" defaultRowHeight="16.5"/>
  <cols>
    <col min="1" max="2" width="4.5" customWidth="1"/>
    <col min="3" max="3" width="5.25" customWidth="1"/>
    <col min="4" max="12" width="4.5" customWidth="1"/>
    <col min="13" max="13" width="7.25" customWidth="1"/>
    <col min="14" max="15" width="4.5" customWidth="1"/>
    <col min="16" max="16" width="2.875" customWidth="1"/>
    <col min="17" max="17" width="4.5" customWidth="1"/>
    <col min="18" max="18" width="3.625" customWidth="1"/>
    <col min="19" max="20" width="4.5" customWidth="1"/>
  </cols>
  <sheetData>
    <row r="1" spans="1:20" ht="24" customHeight="1">
      <c r="A1" s="808" t="s">
        <v>414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9" t="s">
        <v>415</v>
      </c>
      <c r="O1" s="809"/>
      <c r="P1" s="809"/>
      <c r="Q1" s="809"/>
      <c r="R1" s="809"/>
      <c r="S1" s="809"/>
      <c r="T1" s="809"/>
    </row>
    <row r="2" spans="1:20" ht="17.25" thickBot="1">
      <c r="A2" s="799"/>
      <c r="B2" s="799"/>
      <c r="C2" s="799"/>
      <c r="D2" s="799"/>
      <c r="E2" s="799"/>
      <c r="F2" s="799"/>
      <c r="G2" s="799"/>
      <c r="H2" s="13"/>
      <c r="I2" s="800" t="s">
        <v>215</v>
      </c>
      <c r="J2" s="800"/>
      <c r="K2" s="800"/>
      <c r="L2" s="800"/>
      <c r="M2" s="800"/>
      <c r="N2" s="800"/>
      <c r="O2" s="13"/>
      <c r="P2" s="799"/>
      <c r="Q2" s="799"/>
      <c r="R2" s="799"/>
      <c r="S2" s="799"/>
      <c r="T2" s="799"/>
    </row>
    <row r="3" spans="1:20">
      <c r="A3" s="799"/>
      <c r="B3" s="799"/>
      <c r="C3" s="799"/>
      <c r="D3" s="799"/>
      <c r="E3" s="799"/>
      <c r="F3" s="799"/>
      <c r="G3" s="799"/>
      <c r="H3" s="14"/>
      <c r="I3" s="800"/>
      <c r="J3" s="800"/>
      <c r="K3" s="800"/>
      <c r="L3" s="800"/>
      <c r="M3" s="800"/>
      <c r="N3" s="800"/>
      <c r="O3" s="16"/>
      <c r="P3" s="799"/>
      <c r="Q3" s="799"/>
      <c r="R3" s="799"/>
      <c r="S3" s="799"/>
      <c r="T3" s="799"/>
    </row>
    <row r="4" spans="1:20" ht="20.25" customHeight="1">
      <c r="A4" s="514" t="s">
        <v>216</v>
      </c>
      <c r="B4" s="514"/>
      <c r="C4" s="514"/>
      <c r="D4" s="514"/>
      <c r="E4" s="514"/>
      <c r="F4" s="514"/>
      <c r="G4" s="801"/>
      <c r="H4" s="12"/>
      <c r="I4" s="799"/>
      <c r="J4" s="799"/>
      <c r="K4" s="799"/>
      <c r="L4" s="799"/>
      <c r="M4" s="799"/>
      <c r="N4" s="799"/>
      <c r="O4" s="16"/>
      <c r="P4" s="802" t="s">
        <v>217</v>
      </c>
      <c r="Q4" s="803"/>
      <c r="R4" s="803"/>
      <c r="S4" s="803"/>
      <c r="T4" s="803"/>
    </row>
    <row r="5" spans="1:20">
      <c r="A5" s="799"/>
      <c r="B5" s="799"/>
      <c r="C5" s="799"/>
      <c r="D5" s="799"/>
      <c r="E5" s="799"/>
      <c r="F5" s="799"/>
      <c r="G5" s="799"/>
      <c r="H5" s="15"/>
      <c r="I5" s="800" t="s">
        <v>218</v>
      </c>
      <c r="J5" s="800"/>
      <c r="K5" s="800"/>
      <c r="L5" s="800"/>
      <c r="M5" s="800"/>
      <c r="N5" s="800"/>
      <c r="O5" s="17"/>
      <c r="P5" s="799"/>
      <c r="Q5" s="799"/>
      <c r="R5" s="799"/>
      <c r="S5" s="799"/>
      <c r="T5" s="799"/>
    </row>
    <row r="6" spans="1:20">
      <c r="A6" s="799"/>
      <c r="B6" s="799"/>
      <c r="C6" s="799"/>
      <c r="D6" s="799"/>
      <c r="E6" s="799"/>
      <c r="F6" s="799"/>
      <c r="G6" s="799"/>
      <c r="H6" s="12"/>
      <c r="I6" s="800"/>
      <c r="J6" s="800"/>
      <c r="K6" s="800"/>
      <c r="L6" s="800"/>
      <c r="M6" s="800"/>
      <c r="N6" s="800"/>
      <c r="O6" s="12"/>
      <c r="P6" s="799"/>
      <c r="Q6" s="799"/>
      <c r="R6" s="799"/>
      <c r="S6" s="799"/>
      <c r="T6" s="799"/>
    </row>
    <row r="7" spans="1:20" ht="6.75" customHeight="1">
      <c r="A7" s="489"/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</row>
    <row r="8" spans="1:20">
      <c r="A8" s="804" t="s">
        <v>30</v>
      </c>
      <c r="B8" s="804"/>
      <c r="C8" s="805"/>
      <c r="D8" s="806"/>
      <c r="E8" s="807" t="s">
        <v>47</v>
      </c>
      <c r="F8" s="804"/>
      <c r="G8" s="804"/>
      <c r="H8" s="805"/>
      <c r="I8" s="805"/>
      <c r="J8" s="805"/>
      <c r="K8" s="805"/>
      <c r="L8" s="805"/>
      <c r="M8" s="806"/>
      <c r="N8" s="807" t="s">
        <v>48</v>
      </c>
      <c r="O8" s="804"/>
      <c r="P8" s="804"/>
      <c r="Q8" s="804" t="s">
        <v>219</v>
      </c>
      <c r="R8" s="804"/>
      <c r="S8" s="804"/>
      <c r="T8" s="804"/>
    </row>
    <row r="9" spans="1:20">
      <c r="A9" s="788"/>
      <c r="B9" s="788"/>
      <c r="C9" s="788"/>
      <c r="D9" s="788"/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</row>
    <row r="10" spans="1:20" ht="21" customHeight="1">
      <c r="A10" s="789" t="s">
        <v>220</v>
      </c>
      <c r="B10" s="789"/>
      <c r="C10" s="790"/>
      <c r="D10" s="791"/>
      <c r="E10" s="769"/>
      <c r="F10" s="792"/>
      <c r="G10" s="793" t="s">
        <v>221</v>
      </c>
      <c r="H10" s="789"/>
      <c r="I10" s="789"/>
      <c r="J10" s="789"/>
      <c r="K10" s="790"/>
      <c r="L10" s="791"/>
      <c r="M10" s="794"/>
      <c r="N10" s="795" t="s">
        <v>222</v>
      </c>
      <c r="O10" s="796"/>
      <c r="P10" s="797"/>
      <c r="Q10" s="798"/>
      <c r="R10" s="798"/>
      <c r="S10" s="798"/>
      <c r="T10" s="798"/>
    </row>
    <row r="11" spans="1:20" ht="21" customHeight="1" thickBot="1">
      <c r="A11" s="726" t="s">
        <v>223</v>
      </c>
      <c r="B11" s="781" t="s">
        <v>224</v>
      </c>
      <c r="C11" s="782"/>
      <c r="D11" s="783">
        <f>시험평가신청서!$L$8</f>
        <v>0</v>
      </c>
      <c r="E11" s="784"/>
      <c r="F11" s="784"/>
      <c r="G11" s="784"/>
      <c r="H11" s="784"/>
      <c r="I11" s="784"/>
      <c r="J11" s="784"/>
      <c r="K11" s="785"/>
      <c r="L11" s="786" t="s">
        <v>37</v>
      </c>
      <c r="M11" s="787"/>
      <c r="N11" s="783">
        <f>시험평가신청서!$L$13</f>
        <v>0</v>
      </c>
      <c r="O11" s="784"/>
      <c r="P11" s="784"/>
      <c r="Q11" s="784"/>
      <c r="R11" s="784"/>
      <c r="S11" s="784"/>
      <c r="T11" s="784"/>
    </row>
    <row r="12" spans="1:20" ht="21" customHeight="1" thickBot="1">
      <c r="A12" s="404"/>
      <c r="B12" s="416" t="s">
        <v>52</v>
      </c>
      <c r="C12" s="417"/>
      <c r="D12" s="733">
        <f>시험평가신청서!$L$12</f>
        <v>0</v>
      </c>
      <c r="E12" s="728"/>
      <c r="F12" s="728"/>
      <c r="G12" s="728"/>
      <c r="H12" s="728"/>
      <c r="I12" s="728"/>
      <c r="J12" s="728"/>
      <c r="K12" s="729"/>
      <c r="L12" s="416" t="s">
        <v>185</v>
      </c>
      <c r="M12" s="417"/>
      <c r="N12" s="701" t="s">
        <v>56</v>
      </c>
      <c r="O12" s="473"/>
      <c r="P12" s="774">
        <f>시험평가신청서!R15</f>
        <v>0</v>
      </c>
      <c r="Q12" s="476"/>
      <c r="R12" s="476"/>
      <c r="S12" s="476"/>
      <c r="T12" s="476"/>
    </row>
    <row r="13" spans="1:20" ht="21" customHeight="1" thickBot="1">
      <c r="A13" s="404"/>
      <c r="B13" s="418"/>
      <c r="C13" s="419"/>
      <c r="D13" s="730"/>
      <c r="E13" s="731"/>
      <c r="F13" s="731"/>
      <c r="G13" s="731"/>
      <c r="H13" s="731"/>
      <c r="I13" s="731"/>
      <c r="J13" s="731"/>
      <c r="K13" s="732"/>
      <c r="L13" s="418"/>
      <c r="M13" s="419"/>
      <c r="N13" s="701" t="s">
        <v>58</v>
      </c>
      <c r="O13" s="473"/>
      <c r="P13" s="774">
        <f>시험평가신청서!AH15</f>
        <v>0</v>
      </c>
      <c r="Q13" s="476"/>
      <c r="R13" s="476"/>
      <c r="S13" s="476"/>
      <c r="T13" s="476"/>
    </row>
    <row r="14" spans="1:20" ht="21" customHeight="1" thickBot="1">
      <c r="A14" s="405"/>
      <c r="B14" s="434" t="s">
        <v>53</v>
      </c>
      <c r="C14" s="435"/>
      <c r="D14" s="779">
        <f>시험평가신청서!$L$10</f>
        <v>0</v>
      </c>
      <c r="E14" s="778"/>
      <c r="F14" s="778"/>
      <c r="G14" s="778"/>
      <c r="H14" s="778"/>
      <c r="I14" s="778"/>
      <c r="J14" s="778"/>
      <c r="K14" s="778"/>
      <c r="L14" s="778"/>
      <c r="M14" s="778"/>
      <c r="N14" s="778"/>
      <c r="O14" s="778"/>
      <c r="P14" s="778"/>
      <c r="Q14" s="778"/>
      <c r="R14" s="778"/>
      <c r="S14" s="778"/>
      <c r="T14" s="778"/>
    </row>
    <row r="15" spans="1:20">
      <c r="A15" s="464"/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</row>
    <row r="16" spans="1:20" ht="24.75" customHeight="1">
      <c r="A16" s="403" t="s">
        <v>225</v>
      </c>
      <c r="B16" s="480" t="s">
        <v>224</v>
      </c>
      <c r="C16" s="481"/>
      <c r="D16" s="780"/>
      <c r="E16" s="483"/>
      <c r="F16" s="483"/>
      <c r="G16" s="483"/>
      <c r="H16" s="483"/>
      <c r="I16" s="483"/>
      <c r="J16" s="483"/>
      <c r="K16" s="484"/>
      <c r="L16" s="480" t="s">
        <v>37</v>
      </c>
      <c r="M16" s="481"/>
      <c r="N16" s="780"/>
      <c r="O16" s="483"/>
      <c r="P16" s="483"/>
      <c r="Q16" s="483"/>
      <c r="R16" s="483"/>
      <c r="S16" s="483"/>
      <c r="T16" s="483"/>
    </row>
    <row r="17" spans="1:20" ht="21" customHeight="1">
      <c r="A17" s="404"/>
      <c r="B17" s="416" t="s">
        <v>52</v>
      </c>
      <c r="C17" s="417"/>
      <c r="D17" s="727"/>
      <c r="E17" s="728"/>
      <c r="F17" s="728"/>
      <c r="G17" s="728"/>
      <c r="H17" s="728"/>
      <c r="I17" s="728"/>
      <c r="J17" s="728"/>
      <c r="K17" s="729"/>
      <c r="L17" s="416" t="s">
        <v>185</v>
      </c>
      <c r="M17" s="417"/>
      <c r="N17" s="775" t="s">
        <v>56</v>
      </c>
      <c r="O17" s="776"/>
      <c r="P17" s="776"/>
      <c r="Q17" s="776"/>
      <c r="R17" s="776"/>
      <c r="S17" s="776"/>
      <c r="T17" s="776"/>
    </row>
    <row r="18" spans="1:20" ht="21" customHeight="1">
      <c r="A18" s="404"/>
      <c r="B18" s="418"/>
      <c r="C18" s="419"/>
      <c r="D18" s="730"/>
      <c r="E18" s="731"/>
      <c r="F18" s="731"/>
      <c r="G18" s="731"/>
      <c r="H18" s="731"/>
      <c r="I18" s="731"/>
      <c r="J18" s="731"/>
      <c r="K18" s="732"/>
      <c r="L18" s="418"/>
      <c r="M18" s="419"/>
      <c r="N18" s="775" t="s">
        <v>58</v>
      </c>
      <c r="O18" s="776"/>
      <c r="P18" s="776"/>
      <c r="Q18" s="776"/>
      <c r="R18" s="776"/>
      <c r="S18" s="776"/>
      <c r="T18" s="776"/>
    </row>
    <row r="19" spans="1:20" ht="21" customHeight="1">
      <c r="A19" s="405"/>
      <c r="B19" s="434" t="s">
        <v>53</v>
      </c>
      <c r="C19" s="435"/>
      <c r="D19" s="777" t="s">
        <v>226</v>
      </c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  <c r="Q19" s="778"/>
      <c r="R19" s="778"/>
      <c r="S19" s="778"/>
      <c r="T19" s="778"/>
    </row>
    <row r="20" spans="1:20">
      <c r="A20" s="464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</row>
    <row r="21" spans="1:20" ht="21" customHeight="1">
      <c r="A21" s="766" t="s">
        <v>227</v>
      </c>
      <c r="B21" s="766"/>
      <c r="C21" s="767"/>
      <c r="D21" s="768"/>
      <c r="E21" s="769"/>
      <c r="F21" s="769"/>
      <c r="G21" s="769"/>
      <c r="H21" s="769"/>
      <c r="I21" s="769"/>
      <c r="J21" s="769"/>
      <c r="K21" s="769"/>
      <c r="L21" s="769"/>
      <c r="M21" s="769"/>
      <c r="N21" s="769"/>
      <c r="O21" s="769"/>
      <c r="P21" s="769"/>
      <c r="Q21" s="769"/>
      <c r="R21" s="769"/>
      <c r="S21" s="769"/>
      <c r="T21" s="769"/>
    </row>
    <row r="22" spans="1:20" ht="24.75" customHeight="1">
      <c r="A22" s="770" t="s">
        <v>395</v>
      </c>
      <c r="B22" s="770"/>
      <c r="C22" s="771"/>
      <c r="D22" s="772">
        <f>시험평가신청서!$L$28</f>
        <v>0</v>
      </c>
      <c r="E22" s="773"/>
      <c r="F22" s="773"/>
      <c r="G22" s="773"/>
      <c r="H22" s="773"/>
      <c r="I22" s="773"/>
      <c r="J22" s="773"/>
      <c r="K22" s="773"/>
      <c r="L22" s="773"/>
      <c r="M22" s="773"/>
      <c r="N22" s="773"/>
      <c r="O22" s="773"/>
      <c r="P22" s="773"/>
      <c r="Q22" s="773"/>
      <c r="R22" s="773"/>
      <c r="S22" s="773"/>
      <c r="T22" s="773"/>
    </row>
    <row r="23" spans="1:20" ht="21" customHeight="1">
      <c r="A23" s="756" t="s">
        <v>228</v>
      </c>
      <c r="B23" s="756"/>
      <c r="C23" s="757"/>
      <c r="D23" s="758">
        <f>시험평가신청서!$L$29</f>
        <v>0</v>
      </c>
      <c r="E23" s="759"/>
      <c r="F23" s="759"/>
      <c r="G23" s="759"/>
      <c r="H23" s="759"/>
      <c r="I23" s="759"/>
      <c r="J23" s="759"/>
      <c r="K23" s="760"/>
      <c r="L23" s="761" t="s">
        <v>229</v>
      </c>
      <c r="M23" s="762"/>
      <c r="N23" s="763"/>
      <c r="O23" s="759"/>
      <c r="P23" s="759"/>
      <c r="Q23" s="759"/>
      <c r="R23" s="759"/>
      <c r="S23" s="759"/>
      <c r="T23" s="759"/>
    </row>
    <row r="24" spans="1:20" ht="30.75" customHeight="1">
      <c r="A24" s="746" t="s">
        <v>230</v>
      </c>
      <c r="B24" s="746"/>
      <c r="C24" s="747"/>
      <c r="D24" s="748"/>
      <c r="E24" s="749"/>
      <c r="F24" s="750"/>
      <c r="G24" s="751" t="s">
        <v>396</v>
      </c>
      <c r="H24" s="752"/>
      <c r="I24" s="752"/>
      <c r="J24" s="752"/>
      <c r="K24" s="753"/>
      <c r="L24" s="748"/>
      <c r="M24" s="754"/>
      <c r="N24" s="755" t="s">
        <v>231</v>
      </c>
      <c r="O24" s="746"/>
      <c r="P24" s="764"/>
      <c r="Q24" s="765"/>
      <c r="R24" s="765"/>
      <c r="S24" s="765"/>
      <c r="T24" s="765"/>
    </row>
    <row r="25" spans="1:20" ht="27" customHeight="1">
      <c r="A25" s="740" t="s">
        <v>232</v>
      </c>
      <c r="B25" s="740"/>
      <c r="C25" s="741"/>
      <c r="D25" s="742">
        <f>시험평가신청서!$L$16</f>
        <v>0</v>
      </c>
      <c r="E25" s="479"/>
      <c r="F25" s="479"/>
      <c r="G25" s="479"/>
      <c r="H25" s="479"/>
      <c r="I25" s="479"/>
      <c r="J25" s="479"/>
      <c r="K25" s="743"/>
      <c r="L25" s="744" t="s">
        <v>233</v>
      </c>
      <c r="M25" s="745"/>
      <c r="N25" s="742">
        <f>시험평가신청서!$AH$16</f>
        <v>0</v>
      </c>
      <c r="O25" s="479"/>
      <c r="P25" s="479"/>
      <c r="Q25" s="479"/>
      <c r="R25" s="479"/>
      <c r="S25" s="479"/>
      <c r="T25" s="479"/>
    </row>
    <row r="26" spans="1:20" ht="31.5" customHeight="1" thickTop="1">
      <c r="A26" s="737" t="s">
        <v>397</v>
      </c>
      <c r="B26" s="737"/>
      <c r="C26" s="737"/>
      <c r="D26" s="737"/>
      <c r="E26" s="737"/>
      <c r="F26" s="737"/>
      <c r="G26" s="737"/>
      <c r="H26" s="737"/>
      <c r="I26" s="737"/>
      <c r="J26" s="737"/>
      <c r="K26" s="737"/>
      <c r="L26" s="737"/>
      <c r="M26" s="737"/>
      <c r="N26" s="737"/>
      <c r="O26" s="737"/>
      <c r="P26" s="737"/>
      <c r="Q26" s="737"/>
      <c r="R26" s="737"/>
      <c r="S26" s="737"/>
      <c r="T26" s="737"/>
    </row>
    <row r="27" spans="1:20" ht="20.25" customHeight="1">
      <c r="A27" s="425">
        <f>시험평가신청서!AG6</f>
        <v>0</v>
      </c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</row>
    <row r="28" spans="1:20" ht="20.25" customHeight="1">
      <c r="A28" s="439" t="s">
        <v>82</v>
      </c>
      <c r="B28" s="439"/>
      <c r="C28" s="439"/>
      <c r="D28" s="439"/>
      <c r="E28" s="439"/>
      <c r="F28" s="439"/>
      <c r="G28" s="439"/>
      <c r="H28" s="439"/>
      <c r="I28" s="439"/>
      <c r="J28" s="738" t="s">
        <v>83</v>
      </c>
      <c r="K28" s="738"/>
      <c r="L28" s="738"/>
      <c r="M28" s="738"/>
      <c r="N28" s="738"/>
      <c r="O28" s="738"/>
      <c r="P28" s="738"/>
      <c r="Q28" s="738"/>
      <c r="R28" s="738"/>
      <c r="S28" s="738"/>
      <c r="T28" s="738"/>
    </row>
    <row r="29" spans="1:20">
      <c r="A29" s="420" t="s">
        <v>84</v>
      </c>
      <c r="B29" s="420"/>
      <c r="C29" s="420"/>
      <c r="D29" s="420"/>
      <c r="E29" s="420"/>
      <c r="F29" s="421" t="s">
        <v>85</v>
      </c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</row>
    <row r="30" spans="1:20" ht="28.5" customHeight="1" thickTop="1">
      <c r="A30" s="739" t="s">
        <v>398</v>
      </c>
      <c r="B30" s="739"/>
      <c r="C30" s="739"/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39"/>
      <c r="P30" s="739"/>
      <c r="Q30" s="739"/>
      <c r="R30" s="739"/>
      <c r="S30" s="739"/>
      <c r="T30" s="739"/>
    </row>
    <row r="31" spans="1:20" ht="18.75" customHeight="1">
      <c r="A31" s="425">
        <f>시험평가신청서!AG6</f>
        <v>0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</row>
    <row r="32" spans="1:20" ht="31.5" customHeight="1">
      <c r="A32" s="734" t="s">
        <v>235</v>
      </c>
      <c r="B32" s="734"/>
      <c r="C32" s="734"/>
      <c r="D32" s="734"/>
      <c r="E32" s="734"/>
      <c r="F32" s="734"/>
      <c r="G32" s="734"/>
      <c r="H32" s="734"/>
      <c r="I32" s="734"/>
      <c r="J32" s="734"/>
      <c r="K32" s="734"/>
      <c r="L32" s="734"/>
      <c r="M32" s="734"/>
      <c r="N32" s="734"/>
      <c r="O32" s="734"/>
      <c r="P32" s="734"/>
      <c r="Q32" s="734"/>
      <c r="R32" s="734"/>
      <c r="S32" s="734"/>
      <c r="T32" s="734"/>
    </row>
    <row r="33" spans="1:20">
      <c r="A33" s="735"/>
      <c r="B33" s="735"/>
      <c r="C33" s="735"/>
      <c r="D33" s="735"/>
      <c r="E33" s="735"/>
      <c r="F33" s="735"/>
      <c r="G33" s="735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5"/>
      <c r="S33" s="735"/>
      <c r="T33" s="735"/>
    </row>
    <row r="34" spans="1:20">
      <c r="A34" s="736" t="s">
        <v>236</v>
      </c>
      <c r="B34" s="736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</row>
    <row r="35" spans="1:20" ht="24.95" customHeight="1">
      <c r="A35" s="615" t="s">
        <v>399</v>
      </c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</row>
    <row r="36" spans="1:20" ht="24.95" customHeight="1" thickBot="1">
      <c r="A36" s="631" t="s">
        <v>400</v>
      </c>
      <c r="B36" s="631"/>
      <c r="C36" s="63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</row>
    <row r="37" spans="1:20">
      <c r="A37" s="402" t="s">
        <v>368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</row>
  </sheetData>
  <mergeCells count="87">
    <mergeCell ref="A2:G3"/>
    <mergeCell ref="I2:N3"/>
    <mergeCell ref="P2:T3"/>
    <mergeCell ref="A1:M1"/>
    <mergeCell ref="N1:T1"/>
    <mergeCell ref="A7:Q7"/>
    <mergeCell ref="R7:T7"/>
    <mergeCell ref="A8:B8"/>
    <mergeCell ref="C8:D8"/>
    <mergeCell ref="E8:G8"/>
    <mergeCell ref="H8:J8"/>
    <mergeCell ref="K8:M8"/>
    <mergeCell ref="N8:P8"/>
    <mergeCell ref="Q8:T8"/>
    <mergeCell ref="A5:G6"/>
    <mergeCell ref="I5:N6"/>
    <mergeCell ref="P5:T6"/>
    <mergeCell ref="A4:G4"/>
    <mergeCell ref="I4:N4"/>
    <mergeCell ref="P4:T4"/>
    <mergeCell ref="A9:T9"/>
    <mergeCell ref="A10:C10"/>
    <mergeCell ref="D10:F10"/>
    <mergeCell ref="G10:K10"/>
    <mergeCell ref="L10:M10"/>
    <mergeCell ref="N10:O10"/>
    <mergeCell ref="P10:T10"/>
    <mergeCell ref="B11:C11"/>
    <mergeCell ref="D11:K11"/>
    <mergeCell ref="L11:M11"/>
    <mergeCell ref="N11:T11"/>
    <mergeCell ref="N12:O12"/>
    <mergeCell ref="P12:T12"/>
    <mergeCell ref="N13:O13"/>
    <mergeCell ref="P13:T13"/>
    <mergeCell ref="N17:T17"/>
    <mergeCell ref="N18:T18"/>
    <mergeCell ref="B19:C19"/>
    <mergeCell ref="D19:T19"/>
    <mergeCell ref="B14:C14"/>
    <mergeCell ref="D14:T14"/>
    <mergeCell ref="A15:T15"/>
    <mergeCell ref="B16:C16"/>
    <mergeCell ref="D16:K16"/>
    <mergeCell ref="L16:M16"/>
    <mergeCell ref="N16:T16"/>
    <mergeCell ref="A20:T20"/>
    <mergeCell ref="A21:C21"/>
    <mergeCell ref="D21:T21"/>
    <mergeCell ref="A22:C22"/>
    <mergeCell ref="D22:T22"/>
    <mergeCell ref="A23:C23"/>
    <mergeCell ref="D23:K23"/>
    <mergeCell ref="L23:M23"/>
    <mergeCell ref="N23:T23"/>
    <mergeCell ref="P24:T24"/>
    <mergeCell ref="A25:C25"/>
    <mergeCell ref="D25:K25"/>
    <mergeCell ref="L25:M25"/>
    <mergeCell ref="N25:T25"/>
    <mergeCell ref="A24:C24"/>
    <mergeCell ref="D24:F24"/>
    <mergeCell ref="G24:K24"/>
    <mergeCell ref="L24:M24"/>
    <mergeCell ref="N24:O24"/>
    <mergeCell ref="J28:T28"/>
    <mergeCell ref="A35:T35"/>
    <mergeCell ref="A29:E29"/>
    <mergeCell ref="F29:T29"/>
    <mergeCell ref="A30:T30"/>
    <mergeCell ref="A31:T31"/>
    <mergeCell ref="A36:T36"/>
    <mergeCell ref="A37:T37"/>
    <mergeCell ref="A11:A14"/>
    <mergeCell ref="A16:A19"/>
    <mergeCell ref="B17:C18"/>
    <mergeCell ref="L17:M18"/>
    <mergeCell ref="D17:K18"/>
    <mergeCell ref="B12:C13"/>
    <mergeCell ref="L12:M13"/>
    <mergeCell ref="D12:K13"/>
    <mergeCell ref="A32:T32"/>
    <mergeCell ref="A33:T33"/>
    <mergeCell ref="A34:T34"/>
    <mergeCell ref="A26:T26"/>
    <mergeCell ref="A27:T27"/>
    <mergeCell ref="A28:I28"/>
  </mergeCells>
  <phoneticPr fontId="52" type="noConversion"/>
  <pageMargins left="0.24" right="0.24" top="0.39" bottom="0.25" header="0.22" footer="0.17"/>
  <pageSetup paperSize="9" orientation="portrait" verticalDpi="12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22"/>
  <sheetViews>
    <sheetView workbookViewId="0">
      <selection activeCell="D11" sqref="D11"/>
    </sheetView>
  </sheetViews>
  <sheetFormatPr defaultColWidth="9" defaultRowHeight="16.5"/>
  <cols>
    <col min="1" max="6" width="15" customWidth="1"/>
  </cols>
  <sheetData>
    <row r="1" spans="1:6" ht="21" customHeight="1">
      <c r="A1" s="826" t="s">
        <v>237</v>
      </c>
      <c r="B1" s="826"/>
      <c r="C1" s="826"/>
      <c r="D1" s="826"/>
      <c r="E1" s="826"/>
      <c r="F1" s="826"/>
    </row>
    <row r="2" spans="1:6" ht="21" customHeight="1">
      <c r="A2" s="827" t="s">
        <v>238</v>
      </c>
      <c r="B2" s="827"/>
      <c r="C2" s="827"/>
      <c r="D2" s="827"/>
      <c r="E2" s="827"/>
      <c r="F2" s="827"/>
    </row>
    <row r="3" spans="1:6">
      <c r="A3" s="489"/>
      <c r="B3" s="489"/>
      <c r="C3" s="489"/>
      <c r="D3" s="489"/>
      <c r="E3" s="489"/>
      <c r="F3" s="3"/>
    </row>
    <row r="4" spans="1:6">
      <c r="A4" s="479"/>
      <c r="B4" s="479"/>
      <c r="C4" s="479"/>
      <c r="D4" s="479"/>
      <c r="E4" s="479"/>
      <c r="F4" s="479"/>
    </row>
    <row r="5" spans="1:6" ht="45.75" customHeight="1">
      <c r="A5" s="403" t="s">
        <v>239</v>
      </c>
      <c r="B5" s="4" t="s">
        <v>53</v>
      </c>
      <c r="C5" s="480" t="s">
        <v>226</v>
      </c>
      <c r="D5" s="671"/>
      <c r="E5" s="671"/>
      <c r="F5" s="671"/>
    </row>
    <row r="6" spans="1:6" ht="45.75" customHeight="1">
      <c r="A6" s="404"/>
      <c r="B6" s="4" t="s">
        <v>37</v>
      </c>
      <c r="C6" s="457"/>
      <c r="D6" s="443"/>
      <c r="E6" s="443"/>
      <c r="F6" s="443"/>
    </row>
    <row r="7" spans="1:6" ht="45.75" customHeight="1">
      <c r="A7" s="404"/>
      <c r="B7" s="811" t="s">
        <v>54</v>
      </c>
      <c r="C7" s="822" t="s">
        <v>240</v>
      </c>
      <c r="D7" s="823"/>
      <c r="E7" s="823"/>
      <c r="F7" s="823"/>
    </row>
    <row r="8" spans="1:6" ht="45.75" customHeight="1">
      <c r="A8" s="405"/>
      <c r="B8" s="812"/>
      <c r="C8" s="824" t="s">
        <v>241</v>
      </c>
      <c r="D8" s="825"/>
      <c r="E8" s="825"/>
      <c r="F8" s="825"/>
    </row>
    <row r="9" spans="1:6">
      <c r="A9" s="464"/>
      <c r="B9" s="464"/>
      <c r="C9" s="464"/>
      <c r="D9" s="464"/>
      <c r="E9" s="464"/>
      <c r="F9" s="464"/>
    </row>
    <row r="10" spans="1:6" ht="45.75" customHeight="1">
      <c r="A10" s="403" t="s">
        <v>242</v>
      </c>
      <c r="B10" s="4" t="s">
        <v>93</v>
      </c>
      <c r="C10" s="5"/>
      <c r="D10" s="4" t="s">
        <v>94</v>
      </c>
      <c r="E10" s="780"/>
      <c r="F10" s="483"/>
    </row>
    <row r="11" spans="1:6" ht="45.75" customHeight="1">
      <c r="A11" s="404"/>
      <c r="B11" s="4" t="s">
        <v>243</v>
      </c>
      <c r="C11" s="5"/>
      <c r="D11" s="4" t="s">
        <v>244</v>
      </c>
      <c r="E11" s="818"/>
      <c r="F11" s="819"/>
    </row>
    <row r="12" spans="1:6" ht="45.75" customHeight="1">
      <c r="A12" s="405"/>
      <c r="B12" s="6" t="s">
        <v>245</v>
      </c>
      <c r="C12" s="813"/>
      <c r="D12" s="814"/>
      <c r="E12" s="814"/>
      <c r="F12" s="814"/>
    </row>
    <row r="13" spans="1:6">
      <c r="A13" s="464"/>
      <c r="B13" s="464"/>
      <c r="C13" s="464"/>
      <c r="D13" s="464"/>
      <c r="E13" s="464"/>
      <c r="F13" s="464"/>
    </row>
    <row r="14" spans="1:6" ht="45.75" customHeight="1">
      <c r="A14" s="403" t="s">
        <v>246</v>
      </c>
      <c r="B14" s="4" t="s">
        <v>93</v>
      </c>
      <c r="C14" s="5"/>
      <c r="D14" s="4" t="s">
        <v>94</v>
      </c>
      <c r="E14" s="780"/>
      <c r="F14" s="483"/>
    </row>
    <row r="15" spans="1:6" ht="45.75" customHeight="1">
      <c r="A15" s="404"/>
      <c r="B15" s="7" t="s">
        <v>247</v>
      </c>
      <c r="C15" s="8"/>
      <c r="D15" s="9" t="s">
        <v>248</v>
      </c>
      <c r="E15" s="820"/>
      <c r="F15" s="821"/>
    </row>
    <row r="16" spans="1:6" ht="45.75" customHeight="1">
      <c r="A16" s="405"/>
      <c r="B16" s="6" t="s">
        <v>249</v>
      </c>
      <c r="C16" s="813"/>
      <c r="D16" s="814"/>
      <c r="E16" s="814"/>
      <c r="F16" s="814"/>
    </row>
    <row r="17" spans="1:6" ht="24" customHeight="1">
      <c r="A17" s="815" t="s">
        <v>250</v>
      </c>
      <c r="B17" s="815"/>
      <c r="C17" s="815"/>
      <c r="D17" s="815"/>
      <c r="E17" s="815"/>
      <c r="F17" s="815"/>
    </row>
    <row r="18" spans="1:6">
      <c r="A18" s="629" t="s">
        <v>251</v>
      </c>
      <c r="B18" s="629"/>
      <c r="C18" s="629"/>
      <c r="D18" s="629"/>
      <c r="E18" s="629"/>
      <c r="F18" s="629"/>
    </row>
    <row r="19" spans="1:6" ht="31.5" customHeight="1">
      <c r="A19" s="816" t="s">
        <v>234</v>
      </c>
      <c r="B19" s="816"/>
      <c r="C19" s="816"/>
      <c r="D19" s="816"/>
      <c r="E19" s="816"/>
      <c r="F19" s="816"/>
    </row>
    <row r="20" spans="1:6" ht="32.25" customHeight="1">
      <c r="A20" s="817" t="s">
        <v>252</v>
      </c>
      <c r="B20" s="817"/>
      <c r="C20" s="817"/>
      <c r="D20" s="817"/>
      <c r="E20" s="817"/>
      <c r="F20" s="817"/>
    </row>
    <row r="21" spans="1:6">
      <c r="A21" s="10"/>
      <c r="B21" s="11"/>
      <c r="C21" s="11"/>
      <c r="D21" s="11"/>
      <c r="E21" s="11"/>
      <c r="F21" s="11"/>
    </row>
    <row r="22" spans="1:6">
      <c r="A22" s="810" t="s">
        <v>87</v>
      </c>
      <c r="B22" s="810"/>
      <c r="C22" s="810"/>
      <c r="D22" s="810"/>
      <c r="E22" s="810"/>
      <c r="F22" s="810"/>
    </row>
  </sheetData>
  <mergeCells count="25">
    <mergeCell ref="C7:F7"/>
    <mergeCell ref="C8:F8"/>
    <mergeCell ref="A9:F9"/>
    <mergeCell ref="E10:F10"/>
    <mergeCell ref="A1:F1"/>
    <mergeCell ref="A2:F2"/>
    <mergeCell ref="A3:E3"/>
    <mergeCell ref="A4:F4"/>
    <mergeCell ref="C5:F5"/>
    <mergeCell ref="A22:F22"/>
    <mergeCell ref="A5:A8"/>
    <mergeCell ref="A10:A12"/>
    <mergeCell ref="A14:A16"/>
    <mergeCell ref="B7:B8"/>
    <mergeCell ref="C16:F16"/>
    <mergeCell ref="A17:F17"/>
    <mergeCell ref="A18:F18"/>
    <mergeCell ref="A19:F19"/>
    <mergeCell ref="A20:F20"/>
    <mergeCell ref="E11:F11"/>
    <mergeCell ref="C12:F12"/>
    <mergeCell ref="A13:F13"/>
    <mergeCell ref="E14:F14"/>
    <mergeCell ref="E15:F15"/>
    <mergeCell ref="C6:F6"/>
  </mergeCells>
  <phoneticPr fontId="52" type="noConversion"/>
  <pageMargins left="0.24" right="0.24" top="0.75" bottom="0.75" header="0.3" footer="0.3"/>
  <pageSetup paperSize="9" orientation="portrait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E23"/>
  <sheetViews>
    <sheetView workbookViewId="0">
      <selection activeCell="E14" sqref="E14"/>
    </sheetView>
  </sheetViews>
  <sheetFormatPr defaultColWidth="9" defaultRowHeight="16.5"/>
  <cols>
    <col min="1" max="1" width="13.375" customWidth="1"/>
    <col min="2" max="2" width="7.625" customWidth="1"/>
    <col min="3" max="3" width="18.125" customWidth="1"/>
    <col min="4" max="4" width="8.375" customWidth="1"/>
    <col min="5" max="5" width="32.875" customWidth="1"/>
  </cols>
  <sheetData>
    <row r="1" spans="1:5" ht="29.25" customHeight="1">
      <c r="A1" s="848" t="s">
        <v>253</v>
      </c>
      <c r="B1" s="848"/>
      <c r="C1" s="848"/>
      <c r="D1" s="848"/>
      <c r="E1" s="848"/>
    </row>
    <row r="2" spans="1:5" ht="8.1" customHeight="1"/>
    <row r="3" spans="1:5" ht="30" customHeight="1">
      <c r="A3" s="835" t="s">
        <v>30</v>
      </c>
      <c r="B3" s="836"/>
      <c r="C3" s="836">
        <f>시험평가신청서!E6</f>
        <v>0</v>
      </c>
      <c r="D3" s="836"/>
      <c r="E3" s="846"/>
    </row>
    <row r="4" spans="1:5" ht="8.1" customHeight="1"/>
    <row r="5" spans="1:5" ht="30" customHeight="1">
      <c r="A5" s="835" t="s">
        <v>183</v>
      </c>
      <c r="B5" s="836"/>
      <c r="C5" s="110" t="s">
        <v>254</v>
      </c>
      <c r="D5" s="845">
        <f>시험평가신청서!L8</f>
        <v>0</v>
      </c>
      <c r="E5" s="846"/>
    </row>
    <row r="6" spans="1:5" ht="30" customHeight="1">
      <c r="A6" s="835" t="s">
        <v>255</v>
      </c>
      <c r="B6" s="836"/>
      <c r="C6" s="110" t="s">
        <v>254</v>
      </c>
      <c r="D6" s="845">
        <f>시험평가신청서!L16</f>
        <v>0</v>
      </c>
      <c r="E6" s="846"/>
    </row>
    <row r="7" spans="1:5" ht="30" customHeight="1">
      <c r="A7" s="835" t="s">
        <v>256</v>
      </c>
      <c r="B7" s="836"/>
      <c r="C7" s="110" t="s">
        <v>257</v>
      </c>
      <c r="D7" s="845">
        <f>시험평가신청서!L28</f>
        <v>0</v>
      </c>
      <c r="E7" s="846"/>
    </row>
    <row r="8" spans="1:5" ht="30" customHeight="1">
      <c r="A8" s="835"/>
      <c r="B8" s="836"/>
      <c r="C8" s="110" t="s">
        <v>67</v>
      </c>
      <c r="D8" s="845">
        <f>시험평가신청서!L29</f>
        <v>0</v>
      </c>
      <c r="E8" s="846"/>
    </row>
    <row r="9" spans="1:5" ht="30" customHeight="1">
      <c r="A9" s="835"/>
      <c r="B9" s="836"/>
      <c r="C9" s="110" t="s">
        <v>258</v>
      </c>
      <c r="D9" s="847"/>
      <c r="E9" s="846"/>
    </row>
    <row r="10" spans="1:5" ht="8.1" customHeight="1">
      <c r="A10" s="1"/>
      <c r="B10" s="1"/>
    </row>
    <row r="11" spans="1:5" ht="30" customHeight="1">
      <c r="A11" s="111" t="s">
        <v>259</v>
      </c>
      <c r="B11" s="843" t="s">
        <v>260</v>
      </c>
      <c r="C11" s="843"/>
      <c r="D11" s="843"/>
      <c r="E11" s="112" t="s">
        <v>261</v>
      </c>
    </row>
    <row r="12" spans="1:5" ht="30" customHeight="1">
      <c r="A12" s="111" t="s">
        <v>110</v>
      </c>
      <c r="B12" s="844"/>
      <c r="C12" s="844"/>
      <c r="D12" s="844"/>
      <c r="E12" s="113"/>
    </row>
    <row r="13" spans="1:5" ht="30" customHeight="1">
      <c r="A13" s="111" t="s">
        <v>38</v>
      </c>
      <c r="B13" s="844"/>
      <c r="C13" s="844"/>
      <c r="D13" s="844"/>
      <c r="E13" s="113"/>
    </row>
    <row r="14" spans="1:5" ht="30" customHeight="1">
      <c r="A14" s="111" t="s">
        <v>262</v>
      </c>
      <c r="B14" s="844"/>
      <c r="C14" s="844"/>
      <c r="D14" s="844"/>
      <c r="E14" s="113"/>
    </row>
    <row r="15" spans="1:5" ht="30" customHeight="1">
      <c r="A15" s="111" t="s">
        <v>263</v>
      </c>
      <c r="B15" s="844"/>
      <c r="C15" s="844"/>
      <c r="D15" s="844"/>
      <c r="E15" s="113"/>
    </row>
    <row r="16" spans="1:5" ht="61.5" customHeight="1">
      <c r="A16" s="837" t="s">
        <v>264</v>
      </c>
      <c r="B16" s="837"/>
      <c r="C16" s="837"/>
      <c r="D16" s="837"/>
      <c r="E16" s="837"/>
    </row>
    <row r="17" spans="1:5" ht="24.95" customHeight="1">
      <c r="A17" s="838">
        <f>시험평가신청서!AG6</f>
        <v>0</v>
      </c>
      <c r="B17" s="839"/>
      <c r="C17" s="839"/>
      <c r="D17" s="839"/>
      <c r="E17" s="839"/>
    </row>
    <row r="18" spans="1:5" ht="24.95" customHeight="1">
      <c r="A18" s="839" t="s">
        <v>265</v>
      </c>
      <c r="B18" s="839"/>
      <c r="C18" s="839"/>
      <c r="D18" s="839"/>
      <c r="E18" s="839"/>
    </row>
    <row r="19" spans="1:5" ht="38.25" customHeight="1">
      <c r="A19" s="840" t="s">
        <v>266</v>
      </c>
      <c r="B19" s="840"/>
      <c r="C19" s="840"/>
      <c r="D19" s="840"/>
      <c r="E19" s="840"/>
    </row>
    <row r="20" spans="1:5" ht="8.1" customHeight="1">
      <c r="A20" s="2"/>
      <c r="B20" s="2"/>
      <c r="C20" s="2"/>
      <c r="D20" s="2"/>
      <c r="E20" s="2"/>
    </row>
    <row r="21" spans="1:5" ht="39.950000000000003" customHeight="1">
      <c r="A21" s="832" t="s">
        <v>267</v>
      </c>
      <c r="B21" s="841" t="s">
        <v>268</v>
      </c>
      <c r="C21" s="841"/>
      <c r="D21" s="841"/>
      <c r="E21" s="842"/>
    </row>
    <row r="22" spans="1:5" ht="39.950000000000003" customHeight="1">
      <c r="A22" s="833"/>
      <c r="B22" s="828" t="s">
        <v>269</v>
      </c>
      <c r="C22" s="828"/>
      <c r="D22" s="828"/>
      <c r="E22" s="829"/>
    </row>
    <row r="23" spans="1:5" ht="39.950000000000003" customHeight="1">
      <c r="A23" s="834"/>
      <c r="B23" s="830" t="s">
        <v>270</v>
      </c>
      <c r="C23" s="830"/>
      <c r="D23" s="830"/>
      <c r="E23" s="831"/>
    </row>
  </sheetData>
  <mergeCells count="24">
    <mergeCell ref="A1:E1"/>
    <mergeCell ref="A3:B3"/>
    <mergeCell ref="C3:E3"/>
    <mergeCell ref="A5:B5"/>
    <mergeCell ref="D5:E5"/>
    <mergeCell ref="A6:B6"/>
    <mergeCell ref="D6:E6"/>
    <mergeCell ref="D7:E7"/>
    <mergeCell ref="D8:E8"/>
    <mergeCell ref="D9:E9"/>
    <mergeCell ref="B22:E22"/>
    <mergeCell ref="B23:E23"/>
    <mergeCell ref="A21:A23"/>
    <mergeCell ref="A7:B9"/>
    <mergeCell ref="A16:E16"/>
    <mergeCell ref="A17:E17"/>
    <mergeCell ref="A18:E18"/>
    <mergeCell ref="A19:E19"/>
    <mergeCell ref="B21:E21"/>
    <mergeCell ref="B11:D11"/>
    <mergeCell ref="B12:D12"/>
    <mergeCell ref="B13:D13"/>
    <mergeCell ref="B14:D14"/>
    <mergeCell ref="B15:D15"/>
  </mergeCells>
  <phoneticPr fontId="52" type="noConversion"/>
  <pageMargins left="0.7" right="0.7" top="0.75" bottom="0.75" header="0.3" footer="0.3"/>
  <pageSetup paperSize="9" orientation="portrait"/>
  <headerFooter>
    <oddFooter>&amp;L&amp;10NT-CO-T003-01 Ver.0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BA7-EBD1-47F5-8462-17A21699B606}">
  <sheetPr>
    <tabColor rgb="FFFF0000"/>
  </sheetPr>
  <dimension ref="A1:AQ69"/>
  <sheetViews>
    <sheetView showGridLines="0" tabSelected="1" zoomScaleNormal="100" zoomScaleSheetLayoutView="90" workbookViewId="0">
      <selection activeCell="J63" sqref="J63"/>
    </sheetView>
  </sheetViews>
  <sheetFormatPr defaultColWidth="2.875" defaultRowHeight="13.5"/>
  <cols>
    <col min="1" max="41" width="2.875" style="83" customWidth="1"/>
    <col min="42" max="16384" width="2.875" style="83"/>
  </cols>
  <sheetData>
    <row r="1" spans="1:41" s="54" customFormat="1" ht="15.75" customHeight="1">
      <c r="A1" s="386"/>
      <c r="B1" s="386"/>
      <c r="C1" s="386"/>
      <c r="D1" s="386"/>
      <c r="E1" s="386"/>
      <c r="F1" s="386"/>
      <c r="G1" s="386"/>
      <c r="H1" s="386"/>
      <c r="I1" s="386"/>
      <c r="J1" s="386"/>
      <c r="K1" s="387" t="s">
        <v>275</v>
      </c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spans="1:41" s="54" customFormat="1" ht="15.75" customHeight="1">
      <c r="A2" s="386"/>
      <c r="B2" s="386"/>
      <c r="C2" s="386"/>
      <c r="D2" s="386"/>
      <c r="E2" s="386"/>
      <c r="F2" s="386"/>
      <c r="G2" s="386"/>
      <c r="H2" s="386"/>
      <c r="I2" s="386"/>
      <c r="J2" s="386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53"/>
      <c r="AG2" s="53"/>
      <c r="AH2" s="53"/>
      <c r="AI2" s="53"/>
      <c r="AJ2" s="53"/>
      <c r="AK2" s="53"/>
      <c r="AL2" s="53"/>
      <c r="AM2" s="53"/>
      <c r="AN2" s="53"/>
      <c r="AO2" s="53"/>
    </row>
    <row r="3" spans="1:41" s="54" customFormat="1" ht="15.75" customHeight="1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8" t="s">
        <v>276</v>
      </c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I3" s="388"/>
      <c r="AJ3" s="388"/>
      <c r="AK3" s="388"/>
      <c r="AL3" s="388"/>
      <c r="AM3" s="388"/>
      <c r="AN3" s="388"/>
      <c r="AO3" s="388"/>
    </row>
    <row r="4" spans="1:41" s="54" customFormat="1" ht="15.6" customHeight="1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9" t="s">
        <v>277</v>
      </c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89"/>
      <c r="AO4" s="389"/>
    </row>
    <row r="5" spans="1:41" s="54" customFormat="1" ht="6.75" customHeight="1" thickBot="1"/>
    <row r="6" spans="1:41" s="54" customFormat="1" ht="21.75" customHeight="1" thickBot="1">
      <c r="A6" s="390" t="s">
        <v>278</v>
      </c>
      <c r="B6" s="391"/>
      <c r="C6" s="391"/>
      <c r="D6" s="392"/>
      <c r="E6" s="393"/>
      <c r="F6" s="394"/>
      <c r="G6" s="394"/>
      <c r="H6" s="394"/>
      <c r="I6" s="394"/>
      <c r="J6" s="394"/>
      <c r="K6" s="394"/>
      <c r="L6" s="394"/>
      <c r="M6" s="395"/>
      <c r="N6" s="396" t="s">
        <v>279</v>
      </c>
      <c r="O6" s="391"/>
      <c r="P6" s="392"/>
      <c r="Q6" s="393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5"/>
      <c r="AD6" s="396" t="s">
        <v>280</v>
      </c>
      <c r="AE6" s="391"/>
      <c r="AF6" s="392"/>
      <c r="AG6" s="397"/>
      <c r="AH6" s="398"/>
      <c r="AI6" s="398"/>
      <c r="AJ6" s="398"/>
      <c r="AK6" s="398"/>
      <c r="AL6" s="398"/>
      <c r="AM6" s="398"/>
      <c r="AN6" s="398"/>
      <c r="AO6" s="399"/>
    </row>
    <row r="7" spans="1:41" s="54" customFormat="1" ht="7.15" customHeight="1" thickBot="1">
      <c r="A7" s="55"/>
      <c r="B7" s="55"/>
      <c r="C7" s="55"/>
      <c r="D7" s="55"/>
      <c r="E7" s="56"/>
      <c r="F7" s="56"/>
      <c r="G7" s="56"/>
      <c r="H7" s="56"/>
      <c r="I7" s="56"/>
      <c r="J7" s="56"/>
      <c r="K7" s="56"/>
      <c r="L7" s="56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5"/>
      <c r="AE7" s="55"/>
      <c r="AF7" s="55"/>
      <c r="AG7" s="58"/>
      <c r="AH7" s="55"/>
      <c r="AI7" s="55"/>
      <c r="AJ7" s="55"/>
      <c r="AK7" s="55"/>
      <c r="AL7" s="55"/>
      <c r="AM7" s="55"/>
      <c r="AN7" s="59"/>
      <c r="AO7" s="55"/>
    </row>
    <row r="8" spans="1:41" s="54" customFormat="1" ht="15.75" customHeight="1">
      <c r="A8" s="236"/>
      <c r="B8" s="378"/>
      <c r="C8" s="378"/>
      <c r="D8" s="379"/>
      <c r="E8" s="380" t="s">
        <v>281</v>
      </c>
      <c r="F8" s="232"/>
      <c r="G8" s="232"/>
      <c r="H8" s="233"/>
      <c r="I8" s="381" t="s">
        <v>282</v>
      </c>
      <c r="J8" s="382"/>
      <c r="K8" s="129" t="s">
        <v>283</v>
      </c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4"/>
    </row>
    <row r="9" spans="1:41" s="54" customFormat="1" ht="15.75" customHeight="1">
      <c r="A9" s="368"/>
      <c r="B9" s="369"/>
      <c r="C9" s="369"/>
      <c r="D9" s="370"/>
      <c r="E9" s="310"/>
      <c r="F9" s="241"/>
      <c r="G9" s="241"/>
      <c r="H9" s="242"/>
      <c r="I9" s="253" t="s">
        <v>284</v>
      </c>
      <c r="J9" s="376"/>
      <c r="K9" s="130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385"/>
    </row>
    <row r="10" spans="1:41" s="54" customFormat="1" ht="15.75" customHeight="1">
      <c r="A10" s="237" t="s">
        <v>285</v>
      </c>
      <c r="B10" s="238"/>
      <c r="C10" s="238"/>
      <c r="D10" s="239"/>
      <c r="E10" s="229" t="s">
        <v>286</v>
      </c>
      <c r="F10" s="224"/>
      <c r="G10" s="224"/>
      <c r="H10" s="225"/>
      <c r="I10" s="253" t="s">
        <v>282</v>
      </c>
      <c r="J10" s="376"/>
      <c r="K10" s="130" t="s">
        <v>283</v>
      </c>
      <c r="L10" s="288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90"/>
    </row>
    <row r="11" spans="1:41" s="54" customFormat="1" ht="15.75" customHeight="1">
      <c r="A11" s="273" t="s">
        <v>287</v>
      </c>
      <c r="B11" s="269"/>
      <c r="C11" s="269"/>
      <c r="D11" s="377"/>
      <c r="E11" s="310"/>
      <c r="F11" s="241"/>
      <c r="G11" s="241"/>
      <c r="H11" s="242"/>
      <c r="I11" s="253" t="s">
        <v>284</v>
      </c>
      <c r="J11" s="376"/>
      <c r="K11" s="130"/>
      <c r="L11" s="338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40"/>
    </row>
    <row r="12" spans="1:41" s="54" customFormat="1" ht="15.75" customHeight="1">
      <c r="A12" s="368"/>
      <c r="B12" s="369"/>
      <c r="C12" s="369"/>
      <c r="D12" s="370"/>
      <c r="E12" s="250" t="s">
        <v>288</v>
      </c>
      <c r="F12" s="251"/>
      <c r="G12" s="251"/>
      <c r="H12" s="251"/>
      <c r="I12" s="251"/>
      <c r="J12" s="252"/>
      <c r="K12" s="130" t="s">
        <v>283</v>
      </c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90"/>
    </row>
    <row r="13" spans="1:41" s="54" customFormat="1" ht="15.75" customHeight="1">
      <c r="A13" s="371"/>
      <c r="B13" s="372"/>
      <c r="C13" s="372"/>
      <c r="D13" s="373"/>
      <c r="E13" s="250" t="s">
        <v>289</v>
      </c>
      <c r="F13" s="251"/>
      <c r="G13" s="251"/>
      <c r="H13" s="251"/>
      <c r="I13" s="251"/>
      <c r="J13" s="252"/>
      <c r="K13" s="130" t="s">
        <v>283</v>
      </c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317"/>
      <c r="X13" s="130" t="s">
        <v>283</v>
      </c>
      <c r="Y13" s="251" t="s">
        <v>290</v>
      </c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374"/>
      <c r="AK13" s="374"/>
      <c r="AL13" s="374"/>
      <c r="AM13" s="374"/>
      <c r="AN13" s="374"/>
      <c r="AO13" s="375"/>
    </row>
    <row r="14" spans="1:41" s="54" customFormat="1" ht="15.75" customHeight="1">
      <c r="A14" s="237" t="s">
        <v>291</v>
      </c>
      <c r="B14" s="238"/>
      <c r="C14" s="238"/>
      <c r="D14" s="239"/>
      <c r="E14" s="321" t="s">
        <v>283</v>
      </c>
      <c r="F14" s="350"/>
      <c r="G14" s="350"/>
      <c r="H14" s="350"/>
      <c r="I14" s="350"/>
      <c r="J14" s="350"/>
      <c r="K14" s="350"/>
      <c r="L14" s="350"/>
      <c r="M14" s="351"/>
      <c r="N14" s="310" t="s">
        <v>292</v>
      </c>
      <c r="O14" s="241"/>
      <c r="P14" s="242"/>
      <c r="Q14" s="128" t="s">
        <v>283</v>
      </c>
      <c r="R14" s="354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55"/>
      <c r="AD14" s="310" t="s">
        <v>293</v>
      </c>
      <c r="AE14" s="241"/>
      <c r="AF14" s="242"/>
      <c r="AG14" s="128" t="s">
        <v>294</v>
      </c>
      <c r="AH14" s="341"/>
      <c r="AI14" s="342"/>
      <c r="AJ14" s="342"/>
      <c r="AK14" s="342"/>
      <c r="AL14" s="342"/>
      <c r="AM14" s="342"/>
      <c r="AN14" s="342"/>
      <c r="AO14" s="343"/>
    </row>
    <row r="15" spans="1:41" s="54" customFormat="1" ht="15.75" customHeight="1" thickBot="1">
      <c r="A15" s="226" t="s">
        <v>295</v>
      </c>
      <c r="B15" s="227"/>
      <c r="C15" s="227"/>
      <c r="D15" s="228"/>
      <c r="E15" s="230"/>
      <c r="F15" s="352"/>
      <c r="G15" s="352"/>
      <c r="H15" s="352"/>
      <c r="I15" s="352"/>
      <c r="J15" s="352"/>
      <c r="K15" s="352"/>
      <c r="L15" s="352"/>
      <c r="M15" s="353"/>
      <c r="N15" s="313" t="s">
        <v>296</v>
      </c>
      <c r="O15" s="257"/>
      <c r="P15" s="258"/>
      <c r="Q15" s="131" t="s">
        <v>283</v>
      </c>
      <c r="R15" s="346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8"/>
      <c r="AD15" s="313" t="s">
        <v>297</v>
      </c>
      <c r="AE15" s="257"/>
      <c r="AF15" s="258"/>
      <c r="AG15" s="131" t="s">
        <v>283</v>
      </c>
      <c r="AH15" s="346"/>
      <c r="AI15" s="347"/>
      <c r="AJ15" s="347"/>
      <c r="AK15" s="347"/>
      <c r="AL15" s="347"/>
      <c r="AM15" s="347"/>
      <c r="AN15" s="347"/>
      <c r="AO15" s="349"/>
    </row>
    <row r="16" spans="1:41" s="54" customFormat="1" ht="15.75" customHeight="1">
      <c r="A16" s="363" t="s">
        <v>298</v>
      </c>
      <c r="B16" s="364"/>
      <c r="C16" s="364"/>
      <c r="D16" s="364"/>
      <c r="E16" s="364" t="s">
        <v>281</v>
      </c>
      <c r="F16" s="364"/>
      <c r="G16" s="364"/>
      <c r="H16" s="364"/>
      <c r="I16" s="366" t="s">
        <v>282</v>
      </c>
      <c r="J16" s="366"/>
      <c r="K16" s="129" t="s">
        <v>283</v>
      </c>
      <c r="L16" s="367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64" t="s">
        <v>299</v>
      </c>
      <c r="AE16" s="364"/>
      <c r="AF16" s="364"/>
      <c r="AG16" s="364" t="s">
        <v>283</v>
      </c>
      <c r="AH16" s="356"/>
      <c r="AI16" s="356"/>
      <c r="AJ16" s="356"/>
      <c r="AK16" s="356"/>
      <c r="AL16" s="356"/>
      <c r="AM16" s="356"/>
      <c r="AN16" s="356"/>
      <c r="AO16" s="357"/>
    </row>
    <row r="17" spans="1:41" s="54" customFormat="1" ht="15.75" customHeight="1">
      <c r="A17" s="365"/>
      <c r="B17" s="362"/>
      <c r="C17" s="362"/>
      <c r="D17" s="362"/>
      <c r="E17" s="362"/>
      <c r="F17" s="362"/>
      <c r="G17" s="362"/>
      <c r="H17" s="362"/>
      <c r="I17" s="360" t="s">
        <v>284</v>
      </c>
      <c r="J17" s="360"/>
      <c r="K17" s="130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61"/>
      <c r="AD17" s="362"/>
      <c r="AE17" s="362"/>
      <c r="AF17" s="362"/>
      <c r="AG17" s="362"/>
      <c r="AH17" s="358"/>
      <c r="AI17" s="358"/>
      <c r="AJ17" s="358"/>
      <c r="AK17" s="358"/>
      <c r="AL17" s="358"/>
      <c r="AM17" s="358"/>
      <c r="AN17" s="358"/>
      <c r="AO17" s="359"/>
    </row>
    <row r="18" spans="1:41" s="54" customFormat="1" ht="15.75" customHeight="1">
      <c r="A18" s="365"/>
      <c r="B18" s="362"/>
      <c r="C18" s="362"/>
      <c r="D18" s="362"/>
      <c r="E18" s="362" t="s">
        <v>286</v>
      </c>
      <c r="F18" s="362"/>
      <c r="G18" s="362"/>
      <c r="H18" s="362"/>
      <c r="I18" s="360" t="s">
        <v>282</v>
      </c>
      <c r="J18" s="360"/>
      <c r="K18" s="130" t="s">
        <v>283</v>
      </c>
      <c r="L18" s="288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90"/>
    </row>
    <row r="19" spans="1:41" s="54" customFormat="1" ht="15.75" customHeight="1">
      <c r="A19" s="365"/>
      <c r="B19" s="362"/>
      <c r="C19" s="362"/>
      <c r="D19" s="362"/>
      <c r="E19" s="362"/>
      <c r="F19" s="362"/>
      <c r="G19" s="362"/>
      <c r="H19" s="362"/>
      <c r="I19" s="360" t="s">
        <v>284</v>
      </c>
      <c r="J19" s="360"/>
      <c r="K19" s="130"/>
      <c r="L19" s="338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</row>
    <row r="20" spans="1:41" s="54" customFormat="1" ht="15.75" customHeight="1">
      <c r="A20" s="320" t="s">
        <v>291</v>
      </c>
      <c r="B20" s="224"/>
      <c r="C20" s="224"/>
      <c r="D20" s="225"/>
      <c r="E20" s="321" t="s">
        <v>283</v>
      </c>
      <c r="F20" s="350"/>
      <c r="G20" s="350"/>
      <c r="H20" s="350"/>
      <c r="I20" s="350"/>
      <c r="J20" s="350"/>
      <c r="K20" s="350"/>
      <c r="L20" s="350"/>
      <c r="M20" s="351"/>
      <c r="N20" s="310" t="s">
        <v>292</v>
      </c>
      <c r="O20" s="241"/>
      <c r="P20" s="242"/>
      <c r="Q20" s="128" t="s">
        <v>283</v>
      </c>
      <c r="R20" s="354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55"/>
      <c r="AD20" s="310" t="s">
        <v>293</v>
      </c>
      <c r="AE20" s="241"/>
      <c r="AF20" s="242"/>
      <c r="AG20" s="128" t="s">
        <v>294</v>
      </c>
      <c r="AH20" s="341"/>
      <c r="AI20" s="342"/>
      <c r="AJ20" s="342"/>
      <c r="AK20" s="342"/>
      <c r="AL20" s="342"/>
      <c r="AM20" s="342"/>
      <c r="AN20" s="342"/>
      <c r="AO20" s="343"/>
    </row>
    <row r="21" spans="1:41" s="54" customFormat="1" ht="15.75" customHeight="1" thickBot="1">
      <c r="A21" s="344" t="s">
        <v>295</v>
      </c>
      <c r="B21" s="345"/>
      <c r="C21" s="345"/>
      <c r="D21" s="345"/>
      <c r="E21" s="230"/>
      <c r="F21" s="352"/>
      <c r="G21" s="352"/>
      <c r="H21" s="352"/>
      <c r="I21" s="352"/>
      <c r="J21" s="352"/>
      <c r="K21" s="352"/>
      <c r="L21" s="352"/>
      <c r="M21" s="353"/>
      <c r="N21" s="313" t="s">
        <v>296</v>
      </c>
      <c r="O21" s="257"/>
      <c r="P21" s="258"/>
      <c r="Q21" s="131" t="s">
        <v>283</v>
      </c>
      <c r="R21" s="346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8"/>
      <c r="AD21" s="313" t="s">
        <v>297</v>
      </c>
      <c r="AE21" s="257"/>
      <c r="AF21" s="258"/>
      <c r="AG21" s="131" t="s">
        <v>283</v>
      </c>
      <c r="AH21" s="346"/>
      <c r="AI21" s="347"/>
      <c r="AJ21" s="347"/>
      <c r="AK21" s="347"/>
      <c r="AL21" s="347"/>
      <c r="AM21" s="347"/>
      <c r="AN21" s="347"/>
      <c r="AO21" s="349"/>
    </row>
    <row r="22" spans="1:41" s="54" customFormat="1" ht="15.75" customHeight="1">
      <c r="A22" s="330" t="s">
        <v>300</v>
      </c>
      <c r="B22" s="331"/>
      <c r="C22" s="331"/>
      <c r="D22" s="331"/>
      <c r="E22" s="334" t="s">
        <v>31</v>
      </c>
      <c r="F22" s="334"/>
      <c r="G22" s="334"/>
      <c r="H22" s="334"/>
      <c r="I22" s="334" t="s">
        <v>32</v>
      </c>
      <c r="J22" s="334"/>
      <c r="K22" s="129" t="s">
        <v>294</v>
      </c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7"/>
    </row>
    <row r="23" spans="1:41" s="54" customFormat="1" ht="15.75" customHeight="1">
      <c r="A23" s="332"/>
      <c r="B23" s="333"/>
      <c r="C23" s="333"/>
      <c r="D23" s="333"/>
      <c r="E23" s="335"/>
      <c r="F23" s="335"/>
      <c r="G23" s="335"/>
      <c r="H23" s="335"/>
      <c r="I23" s="335" t="s">
        <v>34</v>
      </c>
      <c r="J23" s="335"/>
      <c r="K23" s="130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9"/>
    </row>
    <row r="24" spans="1:41" s="54" customFormat="1" ht="15.75" customHeight="1">
      <c r="A24" s="332"/>
      <c r="B24" s="333"/>
      <c r="C24" s="333"/>
      <c r="D24" s="333"/>
      <c r="E24" s="335" t="s">
        <v>36</v>
      </c>
      <c r="F24" s="335"/>
      <c r="G24" s="335"/>
      <c r="H24" s="335"/>
      <c r="I24" s="335" t="s">
        <v>32</v>
      </c>
      <c r="J24" s="335"/>
      <c r="K24" s="130" t="s">
        <v>294</v>
      </c>
      <c r="L24" s="338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40"/>
    </row>
    <row r="25" spans="1:41" s="54" customFormat="1" ht="15.75" customHeight="1">
      <c r="A25" s="332"/>
      <c r="B25" s="333"/>
      <c r="C25" s="333"/>
      <c r="D25" s="333"/>
      <c r="E25" s="335"/>
      <c r="F25" s="335"/>
      <c r="G25" s="335"/>
      <c r="H25" s="335"/>
      <c r="I25" s="335" t="s">
        <v>34</v>
      </c>
      <c r="J25" s="335"/>
      <c r="K25" s="130"/>
      <c r="L25" s="318" t="s">
        <v>301</v>
      </c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9"/>
    </row>
    <row r="26" spans="1:41" s="54" customFormat="1" ht="15.75" customHeight="1">
      <c r="A26" s="320" t="s">
        <v>291</v>
      </c>
      <c r="B26" s="224"/>
      <c r="C26" s="224"/>
      <c r="D26" s="225"/>
      <c r="E26" s="321" t="s">
        <v>283</v>
      </c>
      <c r="F26" s="276"/>
      <c r="G26" s="276"/>
      <c r="H26" s="276"/>
      <c r="I26" s="276"/>
      <c r="J26" s="276"/>
      <c r="K26" s="276"/>
      <c r="L26" s="276"/>
      <c r="M26" s="322"/>
      <c r="N26" s="310" t="s">
        <v>292</v>
      </c>
      <c r="O26" s="241"/>
      <c r="P26" s="242"/>
      <c r="Q26" s="128" t="s">
        <v>283</v>
      </c>
      <c r="R26" s="325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7"/>
      <c r="AD26" s="310" t="s">
        <v>293</v>
      </c>
      <c r="AE26" s="241"/>
      <c r="AF26" s="242"/>
      <c r="AG26" s="128" t="s">
        <v>294</v>
      </c>
      <c r="AH26" s="328"/>
      <c r="AI26" s="326"/>
      <c r="AJ26" s="326"/>
      <c r="AK26" s="326"/>
      <c r="AL26" s="326"/>
      <c r="AM26" s="326"/>
      <c r="AN26" s="326"/>
      <c r="AO26" s="329"/>
    </row>
    <row r="27" spans="1:41" s="54" customFormat="1" ht="15.75" customHeight="1" thickBot="1">
      <c r="A27" s="226" t="s">
        <v>295</v>
      </c>
      <c r="B27" s="227"/>
      <c r="C27" s="227"/>
      <c r="D27" s="228"/>
      <c r="E27" s="230"/>
      <c r="F27" s="323"/>
      <c r="G27" s="323"/>
      <c r="H27" s="323"/>
      <c r="I27" s="323"/>
      <c r="J27" s="323"/>
      <c r="K27" s="323"/>
      <c r="L27" s="323"/>
      <c r="M27" s="324"/>
      <c r="N27" s="313" t="s">
        <v>296</v>
      </c>
      <c r="O27" s="257"/>
      <c r="P27" s="258"/>
      <c r="Q27" s="131" t="s">
        <v>283</v>
      </c>
      <c r="R27" s="311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312"/>
      <c r="AD27" s="313" t="s">
        <v>297</v>
      </c>
      <c r="AE27" s="257"/>
      <c r="AF27" s="258"/>
      <c r="AG27" s="131" t="s">
        <v>283</v>
      </c>
      <c r="AH27" s="311"/>
      <c r="AI27" s="217"/>
      <c r="AJ27" s="217"/>
      <c r="AK27" s="217"/>
      <c r="AL27" s="217"/>
      <c r="AM27" s="217"/>
      <c r="AN27" s="217"/>
      <c r="AO27" s="218"/>
    </row>
    <row r="28" spans="1:41" s="54" customFormat="1" ht="15.75" customHeight="1">
      <c r="A28" s="231" t="s">
        <v>302</v>
      </c>
      <c r="B28" s="232"/>
      <c r="C28" s="232"/>
      <c r="D28" s="232"/>
      <c r="E28" s="243" t="s">
        <v>303</v>
      </c>
      <c r="F28" s="244"/>
      <c r="G28" s="244"/>
      <c r="H28" s="244"/>
      <c r="I28" s="244"/>
      <c r="J28" s="245"/>
      <c r="K28" s="132" t="s">
        <v>283</v>
      </c>
      <c r="L28" s="314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6"/>
    </row>
    <row r="29" spans="1:41" s="54" customFormat="1" ht="15.75" customHeight="1">
      <c r="A29" s="237"/>
      <c r="B29" s="238"/>
      <c r="C29" s="238"/>
      <c r="D29" s="238"/>
      <c r="E29" s="250" t="s">
        <v>304</v>
      </c>
      <c r="F29" s="251"/>
      <c r="G29" s="251"/>
      <c r="H29" s="251"/>
      <c r="I29" s="251"/>
      <c r="J29" s="252"/>
      <c r="K29" s="130" t="s">
        <v>283</v>
      </c>
      <c r="L29" s="288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317"/>
      <c r="AE29" s="302" t="s">
        <v>305</v>
      </c>
      <c r="AF29" s="302"/>
      <c r="AG29" s="302"/>
      <c r="AH29" s="302"/>
      <c r="AI29" s="133" t="s">
        <v>283</v>
      </c>
      <c r="AJ29" s="289"/>
      <c r="AK29" s="289"/>
      <c r="AL29" s="289"/>
      <c r="AM29" s="289"/>
      <c r="AN29" s="289"/>
      <c r="AO29" s="290"/>
    </row>
    <row r="30" spans="1:41" s="54" customFormat="1" ht="15.75" customHeight="1">
      <c r="A30" s="237"/>
      <c r="B30" s="238"/>
      <c r="C30" s="238"/>
      <c r="D30" s="238"/>
      <c r="E30" s="296" t="s">
        <v>306</v>
      </c>
      <c r="F30" s="297"/>
      <c r="G30" s="297"/>
      <c r="H30" s="297"/>
      <c r="I30" s="297"/>
      <c r="J30" s="298"/>
      <c r="K30" s="133" t="s">
        <v>283</v>
      </c>
      <c r="L30" s="299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1"/>
      <c r="AE30" s="302" t="s">
        <v>305</v>
      </c>
      <c r="AF30" s="302"/>
      <c r="AG30" s="302"/>
      <c r="AH30" s="302"/>
      <c r="AI30" s="133" t="s">
        <v>283</v>
      </c>
      <c r="AJ30" s="300" t="s">
        <v>307</v>
      </c>
      <c r="AK30" s="300"/>
      <c r="AL30" s="300"/>
      <c r="AM30" s="300"/>
      <c r="AN30" s="300"/>
      <c r="AO30" s="303"/>
    </row>
    <row r="31" spans="1:41" s="54" customFormat="1" ht="15.75" customHeight="1">
      <c r="A31" s="237"/>
      <c r="B31" s="238"/>
      <c r="C31" s="238"/>
      <c r="D31" s="238"/>
      <c r="E31" s="229" t="s">
        <v>308</v>
      </c>
      <c r="F31" s="224"/>
      <c r="G31" s="224"/>
      <c r="H31" s="224"/>
      <c r="I31" s="224"/>
      <c r="J31" s="225"/>
      <c r="K31" s="304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6"/>
    </row>
    <row r="32" spans="1:41" s="54" customFormat="1" ht="15.75" customHeight="1">
      <c r="A32" s="237"/>
      <c r="B32" s="238"/>
      <c r="C32" s="238"/>
      <c r="D32" s="238"/>
      <c r="E32" s="310" t="s">
        <v>309</v>
      </c>
      <c r="F32" s="241"/>
      <c r="G32" s="241"/>
      <c r="H32" s="241"/>
      <c r="I32" s="241"/>
      <c r="J32" s="242"/>
      <c r="K32" s="307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9"/>
    </row>
    <row r="33" spans="1:43" s="54" customFormat="1" ht="15.75" customHeight="1">
      <c r="A33" s="237"/>
      <c r="B33" s="238"/>
      <c r="C33" s="238"/>
      <c r="D33" s="238"/>
      <c r="E33" s="250" t="s">
        <v>310</v>
      </c>
      <c r="F33" s="251"/>
      <c r="G33" s="251"/>
      <c r="H33" s="251"/>
      <c r="I33" s="251"/>
      <c r="J33" s="252"/>
      <c r="K33" s="134" t="s">
        <v>33</v>
      </c>
      <c r="L33" s="288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90"/>
    </row>
    <row r="34" spans="1:43" s="54" customFormat="1" ht="15.75" customHeight="1">
      <c r="A34" s="237"/>
      <c r="B34" s="238"/>
      <c r="C34" s="238"/>
      <c r="D34" s="238"/>
      <c r="E34" s="250" t="s">
        <v>311</v>
      </c>
      <c r="F34" s="251"/>
      <c r="G34" s="251"/>
      <c r="H34" s="251"/>
      <c r="I34" s="251"/>
      <c r="J34" s="252"/>
      <c r="K34" s="134" t="s">
        <v>33</v>
      </c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2"/>
      <c r="Y34" s="293" t="s">
        <v>312</v>
      </c>
      <c r="Z34" s="294"/>
      <c r="AA34" s="294"/>
      <c r="AB34" s="294"/>
      <c r="AC34" s="293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5"/>
    </row>
    <row r="35" spans="1:43" s="54" customFormat="1" ht="15.75" customHeight="1">
      <c r="A35" s="237"/>
      <c r="B35" s="238"/>
      <c r="C35" s="238"/>
      <c r="D35" s="238"/>
      <c r="E35" s="277" t="s">
        <v>313</v>
      </c>
      <c r="F35" s="278"/>
      <c r="G35" s="278"/>
      <c r="H35" s="278"/>
      <c r="I35" s="278"/>
      <c r="J35" s="279"/>
      <c r="K35" s="135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1"/>
    </row>
    <row r="36" spans="1:43" s="54" customFormat="1" ht="15.75" customHeight="1" thickBot="1">
      <c r="A36" s="226"/>
      <c r="B36" s="227"/>
      <c r="C36" s="227"/>
      <c r="D36" s="227"/>
      <c r="E36" s="282" t="s">
        <v>314</v>
      </c>
      <c r="F36" s="283"/>
      <c r="G36" s="283"/>
      <c r="H36" s="283"/>
      <c r="I36" s="283"/>
      <c r="J36" s="284"/>
      <c r="K36" s="77" t="s">
        <v>294</v>
      </c>
      <c r="L36" s="285"/>
      <c r="M36" s="285"/>
      <c r="N36" s="285"/>
      <c r="O36" s="136" t="s">
        <v>40</v>
      </c>
      <c r="P36" s="285"/>
      <c r="Q36" s="285"/>
      <c r="R36" s="285"/>
      <c r="S36" s="136" t="s">
        <v>40</v>
      </c>
      <c r="T36" s="285"/>
      <c r="U36" s="285"/>
      <c r="V36" s="285"/>
      <c r="W36" s="136" t="s">
        <v>40</v>
      </c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7"/>
      <c r="AP36" s="37"/>
      <c r="AQ36" s="54" t="str">
        <f>CONCATENATE(L36,"-",P36,"-",T36,"-",X36)</f>
        <v>---</v>
      </c>
    </row>
    <row r="37" spans="1:43" s="37" customFormat="1" ht="15" customHeight="1">
      <c r="A37" s="159" t="s">
        <v>355</v>
      </c>
      <c r="B37" s="160"/>
      <c r="C37" s="160"/>
      <c r="D37" s="161"/>
      <c r="E37" s="165" t="s">
        <v>356</v>
      </c>
      <c r="F37" s="160"/>
      <c r="G37" s="160"/>
      <c r="H37" s="160"/>
      <c r="I37" s="160"/>
      <c r="J37" s="161"/>
      <c r="K37" s="165" t="s">
        <v>357</v>
      </c>
      <c r="L37" s="160"/>
      <c r="M37" s="160"/>
      <c r="N37" s="161"/>
      <c r="O37" s="167" t="s">
        <v>358</v>
      </c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9"/>
    </row>
    <row r="38" spans="1:43" s="37" customFormat="1" ht="15" customHeight="1">
      <c r="A38" s="162"/>
      <c r="B38" s="163"/>
      <c r="C38" s="163"/>
      <c r="D38" s="164"/>
      <c r="E38" s="166"/>
      <c r="F38" s="163"/>
      <c r="G38" s="163"/>
      <c r="H38" s="163"/>
      <c r="I38" s="163"/>
      <c r="J38" s="164"/>
      <c r="K38" s="166"/>
      <c r="L38" s="163"/>
      <c r="M38" s="163"/>
      <c r="N38" s="164"/>
      <c r="O38" s="170" t="s">
        <v>359</v>
      </c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2"/>
    </row>
    <row r="39" spans="1:43" s="37" customFormat="1" ht="15" customHeight="1">
      <c r="A39" s="162"/>
      <c r="B39" s="163"/>
      <c r="C39" s="163"/>
      <c r="D39" s="164"/>
      <c r="E39" s="166"/>
      <c r="F39" s="163"/>
      <c r="G39" s="163"/>
      <c r="H39" s="163"/>
      <c r="I39" s="163"/>
      <c r="J39" s="164"/>
      <c r="K39" s="173" t="s">
        <v>360</v>
      </c>
      <c r="L39" s="174"/>
      <c r="M39" s="174"/>
      <c r="N39" s="175"/>
      <c r="O39" s="179" t="s">
        <v>361</v>
      </c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1"/>
    </row>
    <row r="40" spans="1:43" s="37" customFormat="1" ht="15" customHeight="1">
      <c r="A40" s="162"/>
      <c r="B40" s="163"/>
      <c r="C40" s="163"/>
      <c r="D40" s="164"/>
      <c r="E40" s="166"/>
      <c r="F40" s="163"/>
      <c r="G40" s="163"/>
      <c r="H40" s="163"/>
      <c r="I40" s="163"/>
      <c r="J40" s="164"/>
      <c r="K40" s="176"/>
      <c r="L40" s="177"/>
      <c r="M40" s="177"/>
      <c r="N40" s="178"/>
      <c r="O40" s="137"/>
      <c r="P40" s="138"/>
      <c r="Q40" s="138"/>
      <c r="R40" s="138"/>
      <c r="S40" s="138"/>
      <c r="T40" s="138"/>
      <c r="U40" s="138"/>
      <c r="V40" s="138"/>
      <c r="W40" s="182" t="s">
        <v>362</v>
      </c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3"/>
    </row>
    <row r="41" spans="1:43" s="37" customFormat="1" ht="15" customHeight="1">
      <c r="A41" s="162"/>
      <c r="B41" s="163"/>
      <c r="C41" s="163"/>
      <c r="D41" s="164"/>
      <c r="E41" s="166"/>
      <c r="F41" s="163"/>
      <c r="G41" s="163"/>
      <c r="H41" s="163"/>
      <c r="I41" s="163"/>
      <c r="J41" s="164"/>
      <c r="K41" s="184" t="s">
        <v>363</v>
      </c>
      <c r="L41" s="185"/>
      <c r="M41" s="185"/>
      <c r="N41" s="186"/>
      <c r="O41" s="166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87"/>
    </row>
    <row r="42" spans="1:43" s="37" customFormat="1" ht="15" customHeight="1">
      <c r="A42" s="162"/>
      <c r="B42" s="163"/>
      <c r="C42" s="163"/>
      <c r="D42" s="164"/>
      <c r="E42" s="166"/>
      <c r="F42" s="163"/>
      <c r="G42" s="163"/>
      <c r="H42" s="163"/>
      <c r="I42" s="163"/>
      <c r="J42" s="164"/>
      <c r="K42" s="176"/>
      <c r="L42" s="177"/>
      <c r="M42" s="177"/>
      <c r="N42" s="178"/>
      <c r="O42" s="137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88" t="s">
        <v>41</v>
      </c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9"/>
    </row>
    <row r="43" spans="1:43" s="37" customFormat="1" ht="15.75" customHeight="1">
      <c r="A43" s="162"/>
      <c r="B43" s="163"/>
      <c r="C43" s="163"/>
      <c r="D43" s="164"/>
      <c r="E43" s="190" t="s">
        <v>364</v>
      </c>
      <c r="F43" s="191"/>
      <c r="G43" s="191"/>
      <c r="H43" s="191"/>
      <c r="I43" s="191"/>
      <c r="J43" s="192"/>
      <c r="K43" s="140"/>
      <c r="L43" s="140"/>
      <c r="M43" s="140"/>
      <c r="N43" s="140"/>
      <c r="O43" s="140"/>
      <c r="P43" s="140"/>
      <c r="Q43" s="140"/>
      <c r="R43" s="140"/>
      <c r="S43" s="139"/>
      <c r="T43" s="139"/>
      <c r="U43" s="140"/>
      <c r="V43" s="140"/>
      <c r="W43" s="140"/>
      <c r="X43" s="140"/>
      <c r="Y43" s="140" t="s">
        <v>365</v>
      </c>
      <c r="Z43" s="140"/>
      <c r="AA43" s="140"/>
      <c r="AB43" s="140"/>
      <c r="AC43" s="140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2"/>
    </row>
    <row r="44" spans="1:43" s="37" customFormat="1" ht="15.75" customHeight="1">
      <c r="A44" s="162"/>
      <c r="B44" s="163"/>
      <c r="C44" s="163"/>
      <c r="D44" s="164"/>
      <c r="E44" s="193" t="s">
        <v>366</v>
      </c>
      <c r="F44" s="194"/>
      <c r="G44" s="194"/>
      <c r="H44" s="194"/>
      <c r="I44" s="194"/>
      <c r="J44" s="195"/>
      <c r="K44" s="196" t="s">
        <v>403</v>
      </c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8"/>
    </row>
    <row r="45" spans="1:43" s="54" customFormat="1" ht="15.75" customHeight="1" thickBot="1">
      <c r="A45" s="256" t="s">
        <v>315</v>
      </c>
      <c r="B45" s="257"/>
      <c r="C45" s="257"/>
      <c r="D45" s="258"/>
      <c r="E45" s="259" t="s">
        <v>301</v>
      </c>
      <c r="F45" s="260"/>
      <c r="G45" s="62" t="s">
        <v>316</v>
      </c>
      <c r="H45" s="63" t="s">
        <v>317</v>
      </c>
      <c r="I45" s="64"/>
      <c r="J45" s="64"/>
      <c r="K45" s="64"/>
      <c r="L45" s="64"/>
      <c r="M45" s="64"/>
      <c r="N45" s="64"/>
      <c r="O45" s="64"/>
      <c r="P45" s="64" t="s">
        <v>294</v>
      </c>
      <c r="Q45" s="217" t="s">
        <v>301</v>
      </c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8"/>
    </row>
    <row r="46" spans="1:43" s="54" customFormat="1" ht="15.75" customHeight="1">
      <c r="A46" s="261" t="s">
        <v>318</v>
      </c>
      <c r="B46" s="262"/>
      <c r="C46" s="262"/>
      <c r="D46" s="263"/>
      <c r="E46" s="143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5"/>
    </row>
    <row r="47" spans="1:43" s="54" customFormat="1" ht="15.75" customHeight="1" thickBot="1">
      <c r="A47" s="264"/>
      <c r="B47" s="265"/>
      <c r="C47" s="265"/>
      <c r="D47" s="266"/>
      <c r="E47" s="146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267" t="s">
        <v>41</v>
      </c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8"/>
    </row>
    <row r="48" spans="1:43" s="54" customFormat="1" ht="15.75" customHeight="1">
      <c r="A48" s="237" t="s">
        <v>319</v>
      </c>
      <c r="B48" s="238"/>
      <c r="C48" s="238"/>
      <c r="D48" s="239"/>
      <c r="E48" s="65"/>
      <c r="F48" s="60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7"/>
      <c r="R48" s="67"/>
      <c r="S48" s="67"/>
      <c r="T48" s="67"/>
      <c r="U48" s="67"/>
      <c r="V48" s="67"/>
      <c r="W48" s="269"/>
      <c r="X48" s="269"/>
      <c r="Y48" s="269"/>
      <c r="Z48" s="67"/>
      <c r="AA48" s="270" t="s">
        <v>320</v>
      </c>
      <c r="AB48" s="271"/>
      <c r="AC48" s="271"/>
      <c r="AD48" s="271"/>
      <c r="AE48" s="272"/>
      <c r="AF48" s="67"/>
      <c r="AG48" s="67"/>
      <c r="AH48" s="67"/>
      <c r="AI48" s="67"/>
      <c r="AJ48" s="67"/>
      <c r="AK48" s="67"/>
      <c r="AL48" s="67"/>
      <c r="AM48" s="67"/>
      <c r="AN48" s="67"/>
      <c r="AO48" s="68"/>
    </row>
    <row r="49" spans="1:41" s="54" customFormat="1" ht="15.75" customHeight="1" thickBot="1">
      <c r="A49" s="237" t="s">
        <v>321</v>
      </c>
      <c r="B49" s="238"/>
      <c r="C49" s="238"/>
      <c r="D49" s="239"/>
      <c r="E49" s="275" t="s">
        <v>322</v>
      </c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3"/>
      <c r="AB49" s="269"/>
      <c r="AC49" s="269"/>
      <c r="AD49" s="269"/>
      <c r="AE49" s="274"/>
      <c r="AF49" s="69"/>
      <c r="AG49" s="69"/>
      <c r="AH49" s="69"/>
      <c r="AI49" s="69"/>
      <c r="AJ49" s="69"/>
      <c r="AK49" s="69"/>
      <c r="AL49" s="69"/>
      <c r="AM49" s="69"/>
      <c r="AN49" s="69"/>
      <c r="AO49" s="70"/>
    </row>
    <row r="50" spans="1:41" s="54" customFormat="1" ht="15.75" customHeight="1">
      <c r="A50" s="236" t="s">
        <v>323</v>
      </c>
      <c r="B50" s="232"/>
      <c r="C50" s="232"/>
      <c r="D50" s="233"/>
      <c r="E50" s="243" t="s">
        <v>324</v>
      </c>
      <c r="F50" s="244"/>
      <c r="G50" s="244"/>
      <c r="H50" s="244"/>
      <c r="I50" s="244"/>
      <c r="J50" s="245"/>
      <c r="K50" s="246" t="s">
        <v>325</v>
      </c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7" t="s">
        <v>326</v>
      </c>
      <c r="W50" s="248"/>
      <c r="X50" s="248"/>
      <c r="Y50" s="248"/>
      <c r="Z50" s="248"/>
      <c r="AA50" s="248"/>
      <c r="AB50" s="248"/>
      <c r="AC50" s="248"/>
      <c r="AD50" s="248"/>
      <c r="AE50" s="248"/>
      <c r="AF50" s="246" t="s">
        <v>327</v>
      </c>
      <c r="AG50" s="246"/>
      <c r="AH50" s="246"/>
      <c r="AI50" s="246"/>
      <c r="AJ50" s="246"/>
      <c r="AK50" s="246"/>
      <c r="AL50" s="246"/>
      <c r="AM50" s="246"/>
      <c r="AN50" s="246"/>
      <c r="AO50" s="249"/>
    </row>
    <row r="51" spans="1:41" s="54" customFormat="1" ht="15.75" customHeight="1">
      <c r="A51" s="237"/>
      <c r="B51" s="238"/>
      <c r="C51" s="238"/>
      <c r="D51" s="239"/>
      <c r="E51" s="250" t="s">
        <v>328</v>
      </c>
      <c r="F51" s="251"/>
      <c r="G51" s="251"/>
      <c r="H51" s="251"/>
      <c r="I51" s="251"/>
      <c r="J51" s="252"/>
      <c r="K51" s="253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5"/>
    </row>
    <row r="52" spans="1:41" s="54" customFormat="1" ht="33.75" customHeight="1">
      <c r="A52" s="237"/>
      <c r="B52" s="238"/>
      <c r="C52" s="238"/>
      <c r="D52" s="239"/>
      <c r="E52" s="250" t="s">
        <v>329</v>
      </c>
      <c r="F52" s="251"/>
      <c r="G52" s="251"/>
      <c r="H52" s="251"/>
      <c r="I52" s="251"/>
      <c r="J52" s="252"/>
      <c r="K52" s="253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5"/>
    </row>
    <row r="53" spans="1:41" s="54" customFormat="1" ht="15.75" customHeight="1">
      <c r="A53" s="240"/>
      <c r="B53" s="241"/>
      <c r="C53" s="241"/>
      <c r="D53" s="242"/>
      <c r="E53" s="250" t="s">
        <v>330</v>
      </c>
      <c r="F53" s="251"/>
      <c r="G53" s="251"/>
      <c r="H53" s="251"/>
      <c r="I53" s="251"/>
      <c r="J53" s="252"/>
      <c r="K53" s="220" t="s">
        <v>331</v>
      </c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2"/>
    </row>
    <row r="54" spans="1:41" s="54" customFormat="1" ht="15.75" customHeight="1">
      <c r="A54" s="223" t="s">
        <v>332</v>
      </c>
      <c r="B54" s="224"/>
      <c r="C54" s="224"/>
      <c r="D54" s="225"/>
      <c r="E54" s="229" t="s">
        <v>333</v>
      </c>
      <c r="F54" s="224"/>
      <c r="G54" s="224"/>
      <c r="H54" s="224"/>
      <c r="I54" s="224"/>
      <c r="J54" s="225"/>
      <c r="K54" s="86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 t="s">
        <v>334</v>
      </c>
      <c r="W54" s="87"/>
      <c r="X54" s="87"/>
      <c r="Y54" s="87"/>
      <c r="Z54" s="87"/>
      <c r="AA54" s="87"/>
      <c r="AB54" s="87"/>
      <c r="AC54" s="88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9"/>
    </row>
    <row r="55" spans="1:41" s="54" customFormat="1" ht="15.75" customHeight="1" thickBot="1">
      <c r="A55" s="226"/>
      <c r="B55" s="227"/>
      <c r="C55" s="227"/>
      <c r="D55" s="228"/>
      <c r="E55" s="230"/>
      <c r="F55" s="227"/>
      <c r="G55" s="227"/>
      <c r="H55" s="227"/>
      <c r="I55" s="227"/>
      <c r="J55" s="228"/>
      <c r="K55" s="90"/>
      <c r="L55" s="61" t="s">
        <v>335</v>
      </c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91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8"/>
    </row>
    <row r="56" spans="1:41" s="54" customFormat="1" ht="15.75" customHeight="1">
      <c r="A56" s="231" t="s">
        <v>336</v>
      </c>
      <c r="B56" s="232"/>
      <c r="C56" s="232"/>
      <c r="D56" s="233"/>
      <c r="E56" s="234" t="s">
        <v>337</v>
      </c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 t="s">
        <v>337</v>
      </c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 t="s">
        <v>337</v>
      </c>
      <c r="AD56" s="235"/>
      <c r="AE56" s="235"/>
      <c r="AF56" s="235"/>
      <c r="AG56" s="235"/>
      <c r="AH56" s="235"/>
      <c r="AI56" s="235"/>
      <c r="AJ56" s="235"/>
      <c r="AK56" s="235"/>
      <c r="AL56" s="235"/>
      <c r="AM56" s="235"/>
      <c r="AN56" s="235"/>
      <c r="AO56" s="235"/>
    </row>
    <row r="57" spans="1:41" s="54" customFormat="1" ht="27" customHeight="1">
      <c r="A57" s="210" t="s">
        <v>338</v>
      </c>
      <c r="B57" s="210"/>
      <c r="C57" s="210"/>
      <c r="D57" s="211"/>
      <c r="E57" s="212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</row>
    <row r="58" spans="1:41" s="54" customFormat="1" ht="15.75" customHeight="1" thickBot="1">
      <c r="A58" s="214" t="s">
        <v>339</v>
      </c>
      <c r="B58" s="214"/>
      <c r="C58" s="214"/>
      <c r="D58" s="215"/>
      <c r="E58" s="216" t="s">
        <v>340</v>
      </c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8"/>
      <c r="Q58" s="219" t="s">
        <v>340</v>
      </c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 t="s">
        <v>340</v>
      </c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</row>
    <row r="59" spans="1:41" s="54" customFormat="1" ht="22.15" customHeight="1">
      <c r="A59" s="201" t="s">
        <v>341</v>
      </c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2"/>
      <c r="AE59" s="202"/>
      <c r="AF59" s="202"/>
      <c r="AG59" s="202"/>
      <c r="AH59" s="202"/>
      <c r="AI59" s="202"/>
      <c r="AJ59" s="202"/>
      <c r="AK59" s="71"/>
      <c r="AL59" s="71"/>
      <c r="AM59" s="71"/>
      <c r="AN59" s="71"/>
      <c r="AO59" s="72"/>
    </row>
    <row r="60" spans="1:41" s="54" customFormat="1" ht="15.75" customHeight="1">
      <c r="A60" s="203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66"/>
      <c r="AL60" s="66"/>
      <c r="AM60" s="66"/>
      <c r="AN60" s="66"/>
      <c r="AO60" s="73"/>
    </row>
    <row r="61" spans="1:41" s="54" customFormat="1" ht="15.75" customHeight="1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 t="s">
        <v>283</v>
      </c>
      <c r="N61" s="75" t="s">
        <v>342</v>
      </c>
      <c r="O61" s="75"/>
      <c r="P61" s="75"/>
      <c r="Q61" s="205">
        <f>$L$12</f>
        <v>0</v>
      </c>
      <c r="R61" s="206"/>
      <c r="S61" s="206"/>
      <c r="T61" s="206"/>
      <c r="U61" s="206"/>
      <c r="V61" s="206"/>
      <c r="W61" s="206"/>
      <c r="X61" s="206"/>
      <c r="Y61" s="206"/>
      <c r="Z61" s="75" t="s">
        <v>343</v>
      </c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66"/>
      <c r="AL61" s="66"/>
      <c r="AM61" s="66"/>
      <c r="AN61" s="66"/>
      <c r="AO61" s="73"/>
    </row>
    <row r="62" spans="1:41" s="54" customFormat="1" ht="15.75" customHeight="1" thickBot="1">
      <c r="A62" s="207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77"/>
      <c r="AL62" s="77"/>
      <c r="AM62" s="77"/>
      <c r="AN62" s="77"/>
      <c r="AO62" s="78"/>
    </row>
    <row r="63" spans="1:41" s="54" customFormat="1" ht="23.45" customHeight="1">
      <c r="A63" s="79" t="s">
        <v>344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1"/>
      <c r="AN63" s="81"/>
      <c r="AO63" s="81"/>
    </row>
    <row r="64" spans="1:41" ht="15.75" customHeight="1">
      <c r="A64" s="82" t="s">
        <v>345</v>
      </c>
      <c r="B64" s="209" t="s">
        <v>346</v>
      </c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</row>
    <row r="65" spans="1:41" ht="15" customHeight="1">
      <c r="A65" s="82" t="s">
        <v>347</v>
      </c>
      <c r="B65" s="199" t="s">
        <v>348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</row>
    <row r="66" spans="1:41">
      <c r="A66" s="82" t="s">
        <v>349</v>
      </c>
      <c r="B66" s="199" t="s">
        <v>350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</row>
    <row r="67" spans="1:41" s="85" customFormat="1">
      <c r="A67" s="84" t="s">
        <v>351</v>
      </c>
      <c r="B67" s="200" t="s">
        <v>352</v>
      </c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</row>
    <row r="68" spans="1:41" s="85" customFormat="1" ht="34.15" customHeight="1">
      <c r="A68" s="84" t="s">
        <v>353</v>
      </c>
      <c r="B68" s="200" t="s">
        <v>354</v>
      </c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</row>
    <row r="69" spans="1:41" ht="14.25" customHeight="1"/>
  </sheetData>
  <sheetProtection formatCells="0" selectLockedCells="1"/>
  <mergeCells count="176">
    <mergeCell ref="A8:D9"/>
    <mergeCell ref="E8:H9"/>
    <mergeCell ref="I8:J8"/>
    <mergeCell ref="L8:AO8"/>
    <mergeCell ref="I9:J9"/>
    <mergeCell ref="L9:AO9"/>
    <mergeCell ref="A1:J4"/>
    <mergeCell ref="K1:AE2"/>
    <mergeCell ref="K3:AO3"/>
    <mergeCell ref="K4:AO4"/>
    <mergeCell ref="A6:D6"/>
    <mergeCell ref="E6:M6"/>
    <mergeCell ref="N6:P6"/>
    <mergeCell ref="Q6:AC6"/>
    <mergeCell ref="AD6:AF6"/>
    <mergeCell ref="AG6:AO6"/>
    <mergeCell ref="A12:D13"/>
    <mergeCell ref="E12:J12"/>
    <mergeCell ref="L12:AO12"/>
    <mergeCell ref="E13:J13"/>
    <mergeCell ref="L13:W13"/>
    <mergeCell ref="Y13:AI13"/>
    <mergeCell ref="AJ13:AO13"/>
    <mergeCell ref="A10:D10"/>
    <mergeCell ref="E10:H11"/>
    <mergeCell ref="I10:J10"/>
    <mergeCell ref="L10:AO10"/>
    <mergeCell ref="A11:D11"/>
    <mergeCell ref="I11:J11"/>
    <mergeCell ref="L11:AO11"/>
    <mergeCell ref="AH14:AO14"/>
    <mergeCell ref="A15:D15"/>
    <mergeCell ref="N15:P15"/>
    <mergeCell ref="R15:AC15"/>
    <mergeCell ref="AD15:AF15"/>
    <mergeCell ref="AH15:AO15"/>
    <mergeCell ref="A14:D14"/>
    <mergeCell ref="E14:E15"/>
    <mergeCell ref="F14:M15"/>
    <mergeCell ref="N14:P14"/>
    <mergeCell ref="R14:AC14"/>
    <mergeCell ref="AD14:AF14"/>
    <mergeCell ref="AH16:AO17"/>
    <mergeCell ref="I17:J17"/>
    <mergeCell ref="L17:AC17"/>
    <mergeCell ref="E18:H19"/>
    <mergeCell ref="I18:J18"/>
    <mergeCell ref="L18:AO18"/>
    <mergeCell ref="I19:J19"/>
    <mergeCell ref="L19:AO19"/>
    <mergeCell ref="A16:D19"/>
    <mergeCell ref="E16:H17"/>
    <mergeCell ref="I16:J16"/>
    <mergeCell ref="L16:AC16"/>
    <mergeCell ref="AD16:AF17"/>
    <mergeCell ref="AG16:AG17"/>
    <mergeCell ref="I24:J24"/>
    <mergeCell ref="L24:AO24"/>
    <mergeCell ref="I25:J25"/>
    <mergeCell ref="AH20:AO20"/>
    <mergeCell ref="A21:D21"/>
    <mergeCell ref="N21:P21"/>
    <mergeCell ref="R21:AC21"/>
    <mergeCell ref="AD21:AF21"/>
    <mergeCell ref="AH21:AO21"/>
    <mergeCell ref="A20:D20"/>
    <mergeCell ref="E20:E21"/>
    <mergeCell ref="F20:M21"/>
    <mergeCell ref="N20:P20"/>
    <mergeCell ref="R20:AC20"/>
    <mergeCell ref="AD20:AF20"/>
    <mergeCell ref="A28:D36"/>
    <mergeCell ref="E28:J28"/>
    <mergeCell ref="L28:AO28"/>
    <mergeCell ref="E29:J29"/>
    <mergeCell ref="L29:AD29"/>
    <mergeCell ref="AE29:AH29"/>
    <mergeCell ref="AJ29:AO29"/>
    <mergeCell ref="L25:AO25"/>
    <mergeCell ref="A26:D26"/>
    <mergeCell ref="E26:E27"/>
    <mergeCell ref="F26:M27"/>
    <mergeCell ref="N26:P26"/>
    <mergeCell ref="R26:AC26"/>
    <mergeCell ref="AD26:AF26"/>
    <mergeCell ref="AH26:AO26"/>
    <mergeCell ref="A27:D27"/>
    <mergeCell ref="N27:P27"/>
    <mergeCell ref="A22:D25"/>
    <mergeCell ref="E22:H23"/>
    <mergeCell ref="I22:J22"/>
    <mergeCell ref="L22:AO22"/>
    <mergeCell ref="I23:J23"/>
    <mergeCell ref="L23:AO23"/>
    <mergeCell ref="E24:H25"/>
    <mergeCell ref="E30:J30"/>
    <mergeCell ref="L30:AD30"/>
    <mergeCell ref="AE30:AH30"/>
    <mergeCell ref="AJ30:AO30"/>
    <mergeCell ref="E31:J31"/>
    <mergeCell ref="K31:AO32"/>
    <mergeCell ref="E32:J32"/>
    <mergeCell ref="R27:AC27"/>
    <mergeCell ref="AD27:AF27"/>
    <mergeCell ref="AH27:AO27"/>
    <mergeCell ref="E35:J35"/>
    <mergeCell ref="L35:AO35"/>
    <mergeCell ref="E36:J36"/>
    <mergeCell ref="L36:N36"/>
    <mergeCell ref="P36:R36"/>
    <mergeCell ref="T36:V36"/>
    <mergeCell ref="X36:AO36"/>
    <mergeCell ref="E33:J33"/>
    <mergeCell ref="L33:AO33"/>
    <mergeCell ref="E34:J34"/>
    <mergeCell ref="L34:X34"/>
    <mergeCell ref="Y34:AB34"/>
    <mergeCell ref="AC34:AO34"/>
    <mergeCell ref="E53:J53"/>
    <mergeCell ref="A45:D45"/>
    <mergeCell ref="E45:F45"/>
    <mergeCell ref="Q45:AO45"/>
    <mergeCell ref="A46:D47"/>
    <mergeCell ref="AB47:AO47"/>
    <mergeCell ref="A48:D48"/>
    <mergeCell ref="W48:Y48"/>
    <mergeCell ref="AA48:AE49"/>
    <mergeCell ref="A49:D49"/>
    <mergeCell ref="E49:Z49"/>
    <mergeCell ref="A57:D57"/>
    <mergeCell ref="E57:P57"/>
    <mergeCell ref="Q57:AB57"/>
    <mergeCell ref="AC57:AO57"/>
    <mergeCell ref="A58:D58"/>
    <mergeCell ref="E58:P58"/>
    <mergeCell ref="Q58:AB58"/>
    <mergeCell ref="AC58:AO58"/>
    <mergeCell ref="K53:AO53"/>
    <mergeCell ref="A54:D55"/>
    <mergeCell ref="E54:J55"/>
    <mergeCell ref="A56:D56"/>
    <mergeCell ref="E56:P56"/>
    <mergeCell ref="Q56:AB56"/>
    <mergeCell ref="AC56:AO56"/>
    <mergeCell ref="A50:D53"/>
    <mergeCell ref="E50:J50"/>
    <mergeCell ref="K50:U50"/>
    <mergeCell ref="V50:AE50"/>
    <mergeCell ref="AF50:AO50"/>
    <mergeCell ref="E51:J51"/>
    <mergeCell ref="K51:AO51"/>
    <mergeCell ref="E52:J52"/>
    <mergeCell ref="K52:AO52"/>
    <mergeCell ref="B66:AO66"/>
    <mergeCell ref="B67:AO67"/>
    <mergeCell ref="B68:AO68"/>
    <mergeCell ref="A59:AJ59"/>
    <mergeCell ref="A60:AJ60"/>
    <mergeCell ref="Q61:Y61"/>
    <mergeCell ref="A62:AJ62"/>
    <mergeCell ref="B64:AO64"/>
    <mergeCell ref="B65:AO65"/>
    <mergeCell ref="A37:D44"/>
    <mergeCell ref="E37:J42"/>
    <mergeCell ref="K37:N38"/>
    <mergeCell ref="O37:AO37"/>
    <mergeCell ref="O38:AO38"/>
    <mergeCell ref="K39:N40"/>
    <mergeCell ref="O39:AO39"/>
    <mergeCell ref="W40:AO40"/>
    <mergeCell ref="K41:N42"/>
    <mergeCell ref="O41:AO41"/>
    <mergeCell ref="AD42:AO42"/>
    <mergeCell ref="E43:J43"/>
    <mergeCell ref="E44:J44"/>
    <mergeCell ref="K44:AO44"/>
  </mergeCells>
  <phoneticPr fontId="52" type="noConversion"/>
  <printOptions horizontalCentered="1"/>
  <pageMargins left="0.35433070866141736" right="0.35433070866141736" top="0.74803149606299213" bottom="0.39370078740157483" header="0.31496062992125984" footer="0.11811023622047245"/>
  <pageSetup paperSize="9" scale="69" fitToWidth="0" orientation="portrait" r:id="rId1"/>
  <headerFooter alignWithMargins="0">
    <oddFooter>&amp;LNT-QP-2.001-01 ver.10</oddFooter>
  </headerFooter>
  <rowBreaks count="1" manualBreakCount="1">
    <brk id="68" max="16383" man="1"/>
  </rowBreaks>
  <colBreaks count="1" manualBreakCount="1">
    <brk id="4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0</xdr:rowOff>
                  </from>
                  <to>
                    <xdr:col>31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31</xdr:col>
                    <xdr:colOff>152400</xdr:colOff>
                    <xdr:row>33</xdr:row>
                    <xdr:rowOff>0</xdr:rowOff>
                  </from>
                  <to>
                    <xdr:col>35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35</xdr:col>
                    <xdr:colOff>114300</xdr:colOff>
                    <xdr:row>33</xdr:row>
                    <xdr:rowOff>0</xdr:rowOff>
                  </from>
                  <to>
                    <xdr:col>39</xdr:col>
                    <xdr:colOff>133350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7" name="Check Box 6">
              <controlPr defaultSize="0" autoFill="0" autoLine="0" autoPict="0">
                <anchor moveWithCells="1">
                  <from>
                    <xdr:col>5</xdr:col>
                    <xdr:colOff>171450</xdr:colOff>
                    <xdr:row>47</xdr:row>
                    <xdr:rowOff>0</xdr:rowOff>
                  </from>
                  <to>
                    <xdr:col>11</xdr:col>
                    <xdr:colOff>19050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8" name="Check Box 7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19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9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47</xdr:row>
                    <xdr:rowOff>9525</xdr:rowOff>
                  </from>
                  <to>
                    <xdr:col>25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0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53</xdr:row>
                    <xdr:rowOff>0</xdr:rowOff>
                  </from>
                  <to>
                    <xdr:col>16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1" name="Check Box 10">
              <controlPr defaultSize="0" autoFill="0" autoLine="0" autoPict="0" altText="   일반 :">
                <anchor moveWithCells="1">
                  <from>
                    <xdr:col>17</xdr:col>
                    <xdr:colOff>190500</xdr:colOff>
                    <xdr:row>53</xdr:row>
                    <xdr:rowOff>0</xdr:rowOff>
                  </from>
                  <to>
                    <xdr:col>21</xdr:col>
                    <xdr:colOff>28575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2" name="Check Box 16">
              <controlPr defaultSize="0" autoFill="0" autoLine="0" autoPict="0">
                <anchor moveWithCells="1">
                  <from>
                    <xdr:col>28</xdr:col>
                    <xdr:colOff>104775</xdr:colOff>
                    <xdr:row>53</xdr:row>
                    <xdr:rowOff>0</xdr:rowOff>
                  </from>
                  <to>
                    <xdr:col>31</xdr:col>
                    <xdr:colOff>171450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3" name="Check Box 17">
              <controlPr defaultSize="0" autoFill="0" autoLine="0" autoPict="0">
                <anchor moveWithCells="1">
                  <from>
                    <xdr:col>34</xdr:col>
                    <xdr:colOff>38100</xdr:colOff>
                    <xdr:row>52</xdr:row>
                    <xdr:rowOff>190500</xdr:rowOff>
                  </from>
                  <to>
                    <xdr:col>37</xdr:col>
                    <xdr:colOff>104775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4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45</xdr:row>
                    <xdr:rowOff>9525</xdr:rowOff>
                  </from>
                  <to>
                    <xdr:col>17</xdr:col>
                    <xdr:colOff>161925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5" name="Check Box 19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6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6" name="Check Box 20">
              <controlPr defaultSize="0" autoFill="0" autoLine="0" autoPict="0">
                <anchor moveWithCells="1">
                  <from>
                    <xdr:col>8</xdr:col>
                    <xdr:colOff>9525</xdr:colOff>
                    <xdr:row>45</xdr:row>
                    <xdr:rowOff>0</xdr:rowOff>
                  </from>
                  <to>
                    <xdr:col>10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7" name="Check Box 21">
              <controlPr defaultSize="0" autoFill="0" autoLine="0" autoPict="0">
                <anchor moveWithCells="1">
                  <from>
                    <xdr:col>36</xdr:col>
                    <xdr:colOff>152400</xdr:colOff>
                    <xdr:row>45</xdr:row>
                    <xdr:rowOff>0</xdr:rowOff>
                  </from>
                  <to>
                    <xdr:col>40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8" name="Check Box 22">
              <controlPr defaultSize="0" autoFill="0" autoLine="0" autoPict="0">
                <anchor moveWithCells="1">
                  <from>
                    <xdr:col>23</xdr:col>
                    <xdr:colOff>142875</xdr:colOff>
                    <xdr:row>45</xdr:row>
                    <xdr:rowOff>0</xdr:rowOff>
                  </from>
                  <to>
                    <xdr:col>27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19" name="Check Box 23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180975</xdr:rowOff>
                  </from>
                  <to>
                    <xdr:col>23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0" name="Check Box 24">
              <controlPr defaultSize="0" autoFill="0" autoLine="0" autoPict="0">
                <anchor moveWithCells="1">
                  <from>
                    <xdr:col>19</xdr:col>
                    <xdr:colOff>57150</xdr:colOff>
                    <xdr:row>45</xdr:row>
                    <xdr:rowOff>0</xdr:rowOff>
                  </from>
                  <to>
                    <xdr:col>22</xdr:col>
                    <xdr:colOff>28575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1" name="Check Box 25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190500</xdr:rowOff>
                  </from>
                  <to>
                    <xdr:col>8</xdr:col>
                    <xdr:colOff>133350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2" name="Check Box 26">
              <controlPr defaultSize="0" autoFill="0" autoLine="0" autoPict="0" altText="변경사유서">
                <anchor moveWithCells="1">
                  <from>
                    <xdr:col>8</xdr:col>
                    <xdr:colOff>180975</xdr:colOff>
                    <xdr:row>45</xdr:row>
                    <xdr:rowOff>190500</xdr:rowOff>
                  </from>
                  <to>
                    <xdr:col>12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3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45</xdr:row>
                    <xdr:rowOff>0</xdr:rowOff>
                  </from>
                  <to>
                    <xdr:col>34</xdr:col>
                    <xdr:colOff>161925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4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45</xdr:row>
                    <xdr:rowOff>180975</xdr:rowOff>
                  </from>
                  <to>
                    <xdr:col>17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5" name="Check Box 29">
              <controlPr defaultSize="0" autoFill="0" autoLine="0" autoPict="0">
                <anchor moveWithCells="1">
                  <from>
                    <xdr:col>24</xdr:col>
                    <xdr:colOff>38100</xdr:colOff>
                    <xdr:row>45</xdr:row>
                    <xdr:rowOff>180975</xdr:rowOff>
                  </from>
                  <to>
                    <xdr:col>26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6" name="Check Box 30">
              <controlPr defaultSize="0" autoFill="0" autoLine="0" autoPict="0">
                <anchor moveWithCells="1">
                  <from>
                    <xdr:col>10</xdr:col>
                    <xdr:colOff>190500</xdr:colOff>
                    <xdr:row>52</xdr:row>
                    <xdr:rowOff>9525</xdr:rowOff>
                  </from>
                  <to>
                    <xdr:col>15</xdr:col>
                    <xdr:colOff>19050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27" name="Check Box 31">
              <controlPr defaultSize="0" autoFill="0" autoLine="0" autoPict="0">
                <anchor moveWithCells="1">
                  <from>
                    <xdr:col>18</xdr:col>
                    <xdr:colOff>9525</xdr:colOff>
                    <xdr:row>52</xdr:row>
                    <xdr:rowOff>0</xdr:rowOff>
                  </from>
                  <to>
                    <xdr:col>23</xdr:col>
                    <xdr:colOff>180975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28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52</xdr:row>
                    <xdr:rowOff>9525</xdr:rowOff>
                  </from>
                  <to>
                    <xdr:col>36</xdr:col>
                    <xdr:colOff>142875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29" name="Check Box 33">
              <controlPr defaultSize="0" autoPict="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16</xdr:col>
                    <xdr:colOff>180975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0" name="Check Box 34">
              <controlPr defaultSize="0" autoPict="0">
                <anchor moveWithCells="1">
                  <from>
                    <xdr:col>20</xdr:col>
                    <xdr:colOff>95250</xdr:colOff>
                    <xdr:row>42</xdr:row>
                    <xdr:rowOff>0</xdr:rowOff>
                  </from>
                  <to>
                    <xdr:col>23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1" name="Check Box 35">
              <controlPr defaultSize="0" autoPict="0">
                <anchor moveWithCells="1">
                  <from>
                    <xdr:col>10</xdr:col>
                    <xdr:colOff>9525</xdr:colOff>
                    <xdr:row>43</xdr:row>
                    <xdr:rowOff>0</xdr:rowOff>
                  </from>
                  <to>
                    <xdr:col>13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2" name="Check Box 36">
              <controlPr defaultSize="0" autoPict="0">
                <anchor moveWithCells="1">
                  <from>
                    <xdr:col>14</xdr:col>
                    <xdr:colOff>104775</xdr:colOff>
                    <xdr:row>43</xdr:row>
                    <xdr:rowOff>0</xdr:rowOff>
                  </from>
                  <to>
                    <xdr:col>17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3" name="Check Box 37">
              <controlPr defaultSize="0" autoPict="0">
                <anchor moveWithCells="1">
                  <from>
                    <xdr:col>20</xdr:col>
                    <xdr:colOff>76200</xdr:colOff>
                    <xdr:row>43</xdr:row>
                    <xdr:rowOff>0</xdr:rowOff>
                  </from>
                  <to>
                    <xdr:col>22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4" name="Check Box 38">
              <controlPr defaultSize="0" autoPict="0">
                <anchor moveWithCells="1">
                  <from>
                    <xdr:col>24</xdr:col>
                    <xdr:colOff>133350</xdr:colOff>
                    <xdr:row>43</xdr:row>
                    <xdr:rowOff>0</xdr:rowOff>
                  </from>
                  <to>
                    <xdr:col>26</xdr:col>
                    <xdr:colOff>171450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5" name="Check Box 39">
              <controlPr defaultSize="0" autoPict="0">
                <anchor moveWithCells="1">
                  <from>
                    <xdr:col>28</xdr:col>
                    <xdr:colOff>114300</xdr:colOff>
                    <xdr:row>43</xdr:row>
                    <xdr:rowOff>0</xdr:rowOff>
                  </from>
                  <to>
                    <xdr:col>30</xdr:col>
                    <xdr:colOff>161925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6" name="Check Box 40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9525</xdr:rowOff>
                  </from>
                  <to>
                    <xdr:col>16</xdr:col>
                    <xdr:colOff>161925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7" name="Check Box 41">
              <controlPr defaultSiz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20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8" name="Check Box 42">
              <controlPr defaultSize="0" autoPict="0">
                <anchor moveWithCells="1">
                  <from>
                    <xdr:col>22</xdr:col>
                    <xdr:colOff>47625</xdr:colOff>
                    <xdr:row>36</xdr:row>
                    <xdr:rowOff>9525</xdr:rowOff>
                  </from>
                  <to>
                    <xdr:col>24</xdr:col>
                    <xdr:colOff>66675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9" name="Check Box 43">
              <controlPr defaultSize="0" autoPict="0">
                <anchor moveWithCells="1">
                  <from>
                    <xdr:col>30</xdr:col>
                    <xdr:colOff>152400</xdr:colOff>
                    <xdr:row>36</xdr:row>
                    <xdr:rowOff>0</xdr:rowOff>
                  </from>
                  <to>
                    <xdr:col>33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0" name="Check Box 44">
              <controlPr defaultSize="0" autoPict="0">
                <anchor moveWithCells="1">
                  <from>
                    <xdr:col>26</xdr:col>
                    <xdr:colOff>76200</xdr:colOff>
                    <xdr:row>36</xdr:row>
                    <xdr:rowOff>0</xdr:rowOff>
                  </from>
                  <to>
                    <xdr:col>28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41" name="Check Box 45">
              <controlPr defaultSize="0" autoPict="0">
                <anchor moveWithCells="1">
                  <from>
                    <xdr:col>14</xdr:col>
                    <xdr:colOff>104775</xdr:colOff>
                    <xdr:row>36</xdr:row>
                    <xdr:rowOff>190500</xdr:rowOff>
                  </from>
                  <to>
                    <xdr:col>17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42" name="Check Box 46">
              <controlPr defaultSize="0" autoPict="0">
                <anchor moveWithCells="1">
                  <from>
                    <xdr:col>22</xdr:col>
                    <xdr:colOff>57150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3" name="Check Box 47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0</xdr:rowOff>
                  </from>
                  <to>
                    <xdr:col>16</xdr:col>
                    <xdr:colOff>161925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4" name="Check Box 48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9525</xdr:rowOff>
                  </from>
                  <to>
                    <xdr:col>20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5" name="Check Box 49">
              <controlPr defaultSize="0" autoPict="0">
                <anchor moveWithCells="1">
                  <from>
                    <xdr:col>14</xdr:col>
                    <xdr:colOff>104775</xdr:colOff>
                    <xdr:row>38</xdr:row>
                    <xdr:rowOff>190500</xdr:rowOff>
                  </from>
                  <to>
                    <xdr:col>16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6" name="Check Box 50">
              <controlPr defaultSize="0" autoPict="0">
                <anchor moveWithCells="1">
                  <from>
                    <xdr:col>26</xdr:col>
                    <xdr:colOff>76200</xdr:colOff>
                    <xdr:row>38</xdr:row>
                    <xdr:rowOff>9525</xdr:rowOff>
                  </from>
                  <to>
                    <xdr:col>29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7" name="Check Box 51">
              <controlPr defaultSize="0" autoPict="0">
                <anchor moveWithCells="1">
                  <from>
                    <xdr:col>18</xdr:col>
                    <xdr:colOff>66675</xdr:colOff>
                    <xdr:row>38</xdr:row>
                    <xdr:rowOff>190500</xdr:rowOff>
                  </from>
                  <to>
                    <xdr:col>21</xdr:col>
                    <xdr:colOff>76200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8" name="Check Box 52">
              <controlPr defaultSize="0" autoPict="0">
                <anchor moveWithCells="1">
                  <from>
                    <xdr:col>30</xdr:col>
                    <xdr:colOff>152400</xdr:colOff>
                    <xdr:row>38</xdr:row>
                    <xdr:rowOff>9525</xdr:rowOff>
                  </from>
                  <to>
                    <xdr:col>33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9" name="Check Box 53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50" name="Check Box 54">
              <controlPr defaultSiz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20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51" name="Check Box 55">
              <controlPr defaultSize="0" autoPict="0">
                <anchor moveWithCells="1">
                  <from>
                    <xdr:col>24</xdr:col>
                    <xdr:colOff>161925</xdr:colOff>
                    <xdr:row>40</xdr:row>
                    <xdr:rowOff>9525</xdr:rowOff>
                  </from>
                  <to>
                    <xdr:col>27</xdr:col>
                    <xdr:colOff>161925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52" name="Check Box 56">
              <controlPr defaultSize="0" autoPict="0">
                <anchor moveWithCells="1">
                  <from>
                    <xdr:col>21</xdr:col>
                    <xdr:colOff>95250</xdr:colOff>
                    <xdr:row>40</xdr:row>
                    <xdr:rowOff>9525</xdr:rowOff>
                  </from>
                  <to>
                    <xdr:col>24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3" name="Check Box 57">
              <controlPr defaultSize="0" autoPict="0">
                <anchor moveWithCells="1">
                  <from>
                    <xdr:col>25</xdr:col>
                    <xdr:colOff>161925</xdr:colOff>
                    <xdr:row>40</xdr:row>
                    <xdr:rowOff>190500</xdr:rowOff>
                  </from>
                  <to>
                    <xdr:col>28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4" name="Check Box 58">
              <controlPr defaultSize="0" autoPict="0">
                <anchor moveWithCells="1">
                  <from>
                    <xdr:col>32</xdr:col>
                    <xdr:colOff>47625</xdr:colOff>
                    <xdr:row>40</xdr:row>
                    <xdr:rowOff>9525</xdr:rowOff>
                  </from>
                  <to>
                    <xdr:col>35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5" name="Check Box 59">
              <controlPr defaultSize="0" autoPict="0">
                <anchor moveWithCells="1">
                  <from>
                    <xdr:col>29</xdr:col>
                    <xdr:colOff>47625</xdr:colOff>
                    <xdr:row>40</xdr:row>
                    <xdr:rowOff>9525</xdr:rowOff>
                  </from>
                  <to>
                    <xdr:col>31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6" name="Check Box 60">
              <controlPr defaultSize="0" autoPict="0">
                <anchor moveWithCells="1">
                  <from>
                    <xdr:col>36</xdr:col>
                    <xdr:colOff>66675</xdr:colOff>
                    <xdr:row>40</xdr:row>
                    <xdr:rowOff>9525</xdr:rowOff>
                  </from>
                  <to>
                    <xdr:col>39</xdr:col>
                    <xdr:colOff>76200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7" name="Check Box 61">
              <controlPr defaultSize="0" autoPict="0">
                <anchor moveWithCells="1">
                  <from>
                    <xdr:col>14</xdr:col>
                    <xdr:colOff>114300</xdr:colOff>
                    <xdr:row>40</xdr:row>
                    <xdr:rowOff>190500</xdr:rowOff>
                  </from>
                  <to>
                    <xdr:col>17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8" name="Check Box 62">
              <controlPr defaultSize="0" autoPict="0">
                <anchor moveWithCells="1">
                  <from>
                    <xdr:col>17</xdr:col>
                    <xdr:colOff>171450</xdr:colOff>
                    <xdr:row>40</xdr:row>
                    <xdr:rowOff>190500</xdr:rowOff>
                  </from>
                  <to>
                    <xdr:col>20</xdr:col>
                    <xdr:colOff>142875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9" name="Check Box 63">
              <controlPr defaultSize="0" autoPict="0">
                <anchor moveWithCells="1">
                  <from>
                    <xdr:col>21</xdr:col>
                    <xdr:colOff>152400</xdr:colOff>
                    <xdr:row>40</xdr:row>
                    <xdr:rowOff>190500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"/>
  <sheetViews>
    <sheetView workbookViewId="0">
      <selection activeCell="Q35" sqref="Q35"/>
    </sheetView>
  </sheetViews>
  <sheetFormatPr defaultColWidth="9" defaultRowHeight="16.5"/>
  <cols>
    <col min="1" max="16" width="5.625" customWidth="1"/>
  </cols>
  <sheetData>
    <row r="1" spans="1:16">
      <c r="A1" s="400" t="s">
        <v>407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 t="s">
        <v>42</v>
      </c>
      <c r="M1" s="401"/>
      <c r="N1" s="401"/>
      <c r="O1" s="401"/>
      <c r="P1" s="92" t="s">
        <v>43</v>
      </c>
    </row>
    <row r="2" spans="1:16" ht="6.75" customHeight="1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1"/>
      <c r="M2" s="401"/>
      <c r="N2" s="401"/>
      <c r="O2" s="401"/>
      <c r="P2" s="92"/>
    </row>
    <row r="3" spans="1:16" ht="20.25" customHeight="1">
      <c r="A3" s="487" t="s">
        <v>44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</row>
    <row r="4" spans="1:16">
      <c r="A4" s="488" t="s">
        <v>45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9"/>
      <c r="O4" s="489"/>
      <c r="P4" s="489"/>
    </row>
    <row r="5" spans="1:16" ht="25.5" customHeight="1">
      <c r="A5" s="93" t="s">
        <v>46</v>
      </c>
      <c r="B5" s="490"/>
      <c r="C5" s="491"/>
      <c r="D5" s="492" t="s">
        <v>47</v>
      </c>
      <c r="E5" s="493"/>
      <c r="F5" s="490"/>
      <c r="G5" s="490"/>
      <c r="H5" s="490"/>
      <c r="I5" s="490"/>
      <c r="J5" s="491"/>
      <c r="K5" s="492" t="s">
        <v>48</v>
      </c>
      <c r="L5" s="493"/>
      <c r="M5" s="493" t="s">
        <v>49</v>
      </c>
      <c r="N5" s="493"/>
      <c r="O5" s="493"/>
      <c r="P5" s="493"/>
    </row>
    <row r="6" spans="1:16" ht="11.25" customHeight="1">
      <c r="A6" s="479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</row>
    <row r="7" spans="1:16" ht="25.5" customHeight="1">
      <c r="A7" s="403" t="s">
        <v>35</v>
      </c>
      <c r="B7" s="480" t="s">
        <v>50</v>
      </c>
      <c r="C7" s="481"/>
      <c r="D7" s="482">
        <f>시험평가신청서!L8</f>
        <v>0</v>
      </c>
      <c r="E7" s="483"/>
      <c r="F7" s="483"/>
      <c r="G7" s="483"/>
      <c r="H7" s="484"/>
      <c r="I7" s="480" t="s">
        <v>51</v>
      </c>
      <c r="J7" s="481"/>
      <c r="K7" s="485">
        <f>시험평가신청서!T36</f>
        <v>0</v>
      </c>
      <c r="L7" s="486"/>
      <c r="M7" s="486"/>
      <c r="N7" s="486"/>
      <c r="O7" s="486"/>
      <c r="P7" s="486"/>
    </row>
    <row r="8" spans="1:16" ht="25.5" customHeight="1">
      <c r="A8" s="404"/>
      <c r="B8" s="428" t="s">
        <v>52</v>
      </c>
      <c r="C8" s="429"/>
      <c r="D8" s="442">
        <f>시험평가신청서!L12</f>
        <v>0</v>
      </c>
      <c r="E8" s="443"/>
      <c r="F8" s="443"/>
      <c r="G8" s="443"/>
      <c r="H8" s="444"/>
      <c r="I8" s="428" t="s">
        <v>37</v>
      </c>
      <c r="J8" s="429"/>
      <c r="K8" s="442">
        <f>시험평가신청서!L13</f>
        <v>0</v>
      </c>
      <c r="L8" s="443"/>
      <c r="M8" s="443"/>
      <c r="N8" s="443"/>
      <c r="O8" s="443"/>
      <c r="P8" s="443"/>
    </row>
    <row r="9" spans="1:16" ht="25.5" customHeight="1">
      <c r="A9" s="404"/>
      <c r="B9" s="428" t="s">
        <v>53</v>
      </c>
      <c r="C9" s="429"/>
      <c r="D9" s="477">
        <f>시험평가신청서!L10</f>
        <v>0</v>
      </c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</row>
    <row r="10" spans="1:16" ht="25.5" customHeight="1">
      <c r="A10" s="404"/>
      <c r="B10" s="416" t="s">
        <v>54</v>
      </c>
      <c r="C10" s="417"/>
      <c r="D10" s="94" t="s">
        <v>55</v>
      </c>
      <c r="E10" s="472">
        <f>시험평가신청서!F14</f>
        <v>0</v>
      </c>
      <c r="F10" s="473"/>
      <c r="G10" s="473"/>
      <c r="H10" s="473"/>
      <c r="I10" s="474"/>
      <c r="J10" s="475" t="s">
        <v>56</v>
      </c>
      <c r="K10" s="476"/>
      <c r="L10" s="472">
        <f>시험평가신청서!R15</f>
        <v>0</v>
      </c>
      <c r="M10" s="473"/>
      <c r="N10" s="473"/>
      <c r="O10" s="473"/>
      <c r="P10" s="473"/>
    </row>
    <row r="11" spans="1:16" ht="25.5" customHeight="1">
      <c r="A11" s="404"/>
      <c r="B11" s="418"/>
      <c r="C11" s="419"/>
      <c r="D11" s="94" t="s">
        <v>57</v>
      </c>
      <c r="E11" s="472">
        <f>시험평가신청서!R14</f>
        <v>0</v>
      </c>
      <c r="F11" s="473"/>
      <c r="G11" s="473"/>
      <c r="H11" s="473"/>
      <c r="I11" s="474"/>
      <c r="J11" s="475" t="s">
        <v>58</v>
      </c>
      <c r="K11" s="476"/>
      <c r="L11" s="472">
        <f>시험평가신청서!AH15</f>
        <v>0</v>
      </c>
      <c r="M11" s="473"/>
      <c r="N11" s="473"/>
      <c r="O11" s="473"/>
      <c r="P11" s="473"/>
    </row>
    <row r="12" spans="1:16" ht="25.5" customHeight="1">
      <c r="A12" s="405"/>
      <c r="B12" s="434" t="s">
        <v>59</v>
      </c>
      <c r="C12" s="435"/>
      <c r="D12" s="462" t="s">
        <v>60</v>
      </c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</row>
    <row r="13" spans="1:16" ht="11.25" customHeight="1">
      <c r="A13" s="464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</row>
    <row r="14" spans="1:16" ht="25.5" customHeight="1">
      <c r="A14" s="403" t="s">
        <v>61</v>
      </c>
      <c r="B14" s="465" t="s">
        <v>62</v>
      </c>
      <c r="C14" s="466"/>
      <c r="D14" s="467">
        <f>시험평가신청서!L28</f>
        <v>0</v>
      </c>
      <c r="E14" s="468"/>
      <c r="F14" s="468"/>
      <c r="G14" s="468"/>
      <c r="H14" s="469"/>
      <c r="I14" s="465" t="s">
        <v>63</v>
      </c>
      <c r="J14" s="466"/>
      <c r="K14" s="470">
        <f>시험평가신청서!X36</f>
        <v>0</v>
      </c>
      <c r="L14" s="471"/>
      <c r="M14" s="471"/>
      <c r="N14" s="471"/>
      <c r="O14" s="471"/>
      <c r="P14" s="471"/>
    </row>
    <row r="15" spans="1:16" ht="25.5" customHeight="1">
      <c r="A15" s="404"/>
      <c r="B15" s="416" t="s">
        <v>64</v>
      </c>
      <c r="C15" s="417"/>
      <c r="D15" s="458" t="s">
        <v>378</v>
      </c>
      <c r="E15" s="459"/>
      <c r="F15" s="459"/>
      <c r="G15" s="459"/>
      <c r="H15" s="460"/>
      <c r="I15" s="416" t="s">
        <v>65</v>
      </c>
      <c r="J15" s="417"/>
      <c r="K15" s="458">
        <f>확인서!J7</f>
        <v>0</v>
      </c>
      <c r="L15" s="459"/>
      <c r="M15" s="459"/>
      <c r="N15" s="459"/>
      <c r="O15" s="459"/>
      <c r="P15" s="459"/>
    </row>
    <row r="16" spans="1:16" ht="25.5" customHeight="1">
      <c r="A16" s="404"/>
      <c r="B16" s="428" t="s">
        <v>66</v>
      </c>
      <c r="C16" s="429"/>
      <c r="D16" s="461">
        <f>확인서!C8</f>
        <v>0</v>
      </c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</row>
    <row r="17" spans="1:16" ht="25.5" customHeight="1">
      <c r="A17" s="404"/>
      <c r="B17" s="428" t="s">
        <v>67</v>
      </c>
      <c r="C17" s="429"/>
      <c r="D17" s="455">
        <f>시험평가신청서!L29</f>
        <v>0</v>
      </c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</row>
    <row r="18" spans="1:16" ht="25.5" customHeight="1">
      <c r="A18" s="404"/>
      <c r="B18" s="428" t="s">
        <v>39</v>
      </c>
      <c r="C18" s="429"/>
      <c r="D18" s="455">
        <f>시험평가신청서!L30</f>
        <v>0</v>
      </c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</row>
    <row r="19" spans="1:16" ht="25.5" customHeight="1">
      <c r="A19" s="404"/>
      <c r="B19" s="428" t="s">
        <v>68</v>
      </c>
      <c r="C19" s="429"/>
      <c r="D19" s="457">
        <f>D14</f>
        <v>0</v>
      </c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</row>
    <row r="20" spans="1:16" ht="25.5" customHeight="1">
      <c r="A20" s="404"/>
      <c r="B20" s="416" t="s">
        <v>69</v>
      </c>
      <c r="C20" s="417"/>
      <c r="D20" s="447" t="s">
        <v>70</v>
      </c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</row>
    <row r="21" spans="1:16" ht="25.5" customHeight="1" thickBot="1">
      <c r="A21" s="404"/>
      <c r="B21" s="418"/>
      <c r="C21" s="419"/>
      <c r="D21" s="449" t="s">
        <v>71</v>
      </c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</row>
    <row r="22" spans="1:16" ht="25.5" customHeight="1">
      <c r="A22" s="404"/>
      <c r="B22" s="428" t="s">
        <v>72</v>
      </c>
      <c r="C22" s="429"/>
      <c r="D22" s="451" t="s">
        <v>73</v>
      </c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</row>
    <row r="23" spans="1:16" ht="25.5" customHeight="1">
      <c r="A23" s="404"/>
      <c r="B23" s="416" t="s">
        <v>74</v>
      </c>
      <c r="C23" s="417"/>
      <c r="D23" s="453" t="s">
        <v>75</v>
      </c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</row>
    <row r="24" spans="1:16" ht="25.5" customHeight="1">
      <c r="A24" s="404"/>
      <c r="B24" s="418"/>
      <c r="C24" s="419"/>
      <c r="D24" s="440" t="s">
        <v>76</v>
      </c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</row>
    <row r="25" spans="1:16" ht="25.5" customHeight="1">
      <c r="A25" s="404"/>
      <c r="B25" s="428" t="s">
        <v>77</v>
      </c>
      <c r="C25" s="429"/>
      <c r="D25" s="442">
        <f>시험평가신청서!L16</f>
        <v>0</v>
      </c>
      <c r="E25" s="443"/>
      <c r="F25" s="443"/>
      <c r="G25" s="443"/>
      <c r="H25" s="444"/>
      <c r="I25" s="428" t="s">
        <v>78</v>
      </c>
      <c r="J25" s="445"/>
      <c r="K25" s="446">
        <f>시험평가신청서!AH16</f>
        <v>0</v>
      </c>
      <c r="L25" s="443"/>
      <c r="M25" s="443"/>
      <c r="N25" s="443"/>
      <c r="O25" s="443"/>
      <c r="P25" s="443"/>
    </row>
    <row r="26" spans="1:16" ht="25.5" customHeight="1">
      <c r="A26" s="404"/>
      <c r="B26" s="428" t="s">
        <v>53</v>
      </c>
      <c r="C26" s="429"/>
      <c r="D26" s="430">
        <f>시험평가신청서!L18</f>
        <v>0</v>
      </c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</row>
    <row r="27" spans="1:16" ht="25.5" customHeight="1">
      <c r="A27" s="404"/>
      <c r="B27" s="428" t="s">
        <v>79</v>
      </c>
      <c r="C27" s="429"/>
      <c r="D27" s="432" t="s">
        <v>80</v>
      </c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</row>
    <row r="28" spans="1:16" ht="25.5" customHeight="1">
      <c r="A28" s="405"/>
      <c r="B28" s="434" t="s">
        <v>81</v>
      </c>
      <c r="C28" s="435"/>
      <c r="D28" s="436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</row>
    <row r="29" spans="1:16">
      <c r="A29" s="424" t="s">
        <v>376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</row>
    <row r="30" spans="1:16" ht="21.75" customHeight="1">
      <c r="A30" s="425">
        <f>시험평가신청서!AG6</f>
        <v>0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</row>
    <row r="31" spans="1:16" ht="21.75" customHeight="1">
      <c r="A31" s="439" t="s">
        <v>82</v>
      </c>
      <c r="B31" s="439"/>
      <c r="C31" s="439"/>
      <c r="D31" s="439"/>
      <c r="E31" s="439"/>
      <c r="F31" s="439"/>
      <c r="G31" s="439"/>
      <c r="H31" s="439"/>
      <c r="I31" s="439"/>
      <c r="J31" s="438">
        <f>시험평가신청서!$Q$64</f>
        <v>0</v>
      </c>
      <c r="K31" s="438"/>
      <c r="L31" s="438"/>
      <c r="M31" s="438"/>
      <c r="N31" s="438"/>
      <c r="O31" s="427" t="s">
        <v>83</v>
      </c>
      <c r="P31" s="427"/>
    </row>
    <row r="32" spans="1:16" ht="17.25" thickBot="1">
      <c r="A32" s="420" t="s">
        <v>84</v>
      </c>
      <c r="B32" s="420"/>
      <c r="C32" s="420"/>
      <c r="D32" s="420"/>
      <c r="E32" s="421" t="s">
        <v>85</v>
      </c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</row>
    <row r="33" spans="1:16">
      <c r="A33" s="422"/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</row>
    <row r="34" spans="1:16">
      <c r="A34" s="406" t="s">
        <v>7</v>
      </c>
      <c r="B34" s="407"/>
      <c r="C34" s="410" t="s">
        <v>377</v>
      </c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2"/>
      <c r="O34" s="423" t="s">
        <v>86</v>
      </c>
      <c r="P34" s="406"/>
    </row>
    <row r="35" spans="1:16" ht="36" customHeight="1">
      <c r="A35" s="408"/>
      <c r="B35" s="409"/>
      <c r="C35" s="413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5"/>
      <c r="O35" s="413" t="s">
        <v>416</v>
      </c>
      <c r="P35" s="414"/>
    </row>
    <row r="36" spans="1:16">
      <c r="A36" s="402" t="s">
        <v>87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</row>
  </sheetData>
  <mergeCells count="81">
    <mergeCell ref="A3:P3"/>
    <mergeCell ref="A4:M4"/>
    <mergeCell ref="N4:P4"/>
    <mergeCell ref="B5:C5"/>
    <mergeCell ref="D5:E5"/>
    <mergeCell ref="F5:G5"/>
    <mergeCell ref="H5:J5"/>
    <mergeCell ref="K5:L5"/>
    <mergeCell ref="M5:P5"/>
    <mergeCell ref="A6:P6"/>
    <mergeCell ref="B7:C7"/>
    <mergeCell ref="D7:H7"/>
    <mergeCell ref="I7:J7"/>
    <mergeCell ref="K7:P7"/>
    <mergeCell ref="B8:C8"/>
    <mergeCell ref="D8:H8"/>
    <mergeCell ref="I8:J8"/>
    <mergeCell ref="K8:P8"/>
    <mergeCell ref="B9:C9"/>
    <mergeCell ref="D9:P9"/>
    <mergeCell ref="E10:I10"/>
    <mergeCell ref="J10:K10"/>
    <mergeCell ref="L10:P10"/>
    <mergeCell ref="E11:I11"/>
    <mergeCell ref="J11:K11"/>
    <mergeCell ref="L11:P11"/>
    <mergeCell ref="B12:C12"/>
    <mergeCell ref="D12:P12"/>
    <mergeCell ref="A13:P13"/>
    <mergeCell ref="B14:C14"/>
    <mergeCell ref="D14:H14"/>
    <mergeCell ref="I14:J14"/>
    <mergeCell ref="K14:P14"/>
    <mergeCell ref="B15:C15"/>
    <mergeCell ref="D15:H15"/>
    <mergeCell ref="I15:J15"/>
    <mergeCell ref="K15:P15"/>
    <mergeCell ref="B16:C16"/>
    <mergeCell ref="D16:P16"/>
    <mergeCell ref="B17:C17"/>
    <mergeCell ref="D17:P17"/>
    <mergeCell ref="B18:C18"/>
    <mergeCell ref="D18:P18"/>
    <mergeCell ref="B19:C19"/>
    <mergeCell ref="D19:P19"/>
    <mergeCell ref="D20:P20"/>
    <mergeCell ref="D21:P21"/>
    <mergeCell ref="B22:C22"/>
    <mergeCell ref="D22:P22"/>
    <mergeCell ref="D23:P23"/>
    <mergeCell ref="D24:P24"/>
    <mergeCell ref="B25:C25"/>
    <mergeCell ref="D25:H25"/>
    <mergeCell ref="I25:J25"/>
    <mergeCell ref="K25:P25"/>
    <mergeCell ref="A30:P30"/>
    <mergeCell ref="O31:P31"/>
    <mergeCell ref="B26:C26"/>
    <mergeCell ref="D26:P26"/>
    <mergeCell ref="B27:C27"/>
    <mergeCell ref="D27:P27"/>
    <mergeCell ref="B28:C28"/>
    <mergeCell ref="D28:P28"/>
    <mergeCell ref="J31:N31"/>
    <mergeCell ref="A31:I31"/>
    <mergeCell ref="A1:K2"/>
    <mergeCell ref="L1:O2"/>
    <mergeCell ref="A36:P36"/>
    <mergeCell ref="A7:A12"/>
    <mergeCell ref="A14:A28"/>
    <mergeCell ref="A34:B35"/>
    <mergeCell ref="C34:N35"/>
    <mergeCell ref="B23:C24"/>
    <mergeCell ref="B20:C21"/>
    <mergeCell ref="B10:C11"/>
    <mergeCell ref="A32:D32"/>
    <mergeCell ref="E32:P32"/>
    <mergeCell ref="A33:P33"/>
    <mergeCell ref="O34:P34"/>
    <mergeCell ref="O35:P35"/>
    <mergeCell ref="A29:P29"/>
  </mergeCells>
  <phoneticPr fontId="52" type="noConversion"/>
  <pageMargins left="0.24" right="0.24" top="0.51" bottom="0.41" header="0.3" footer="0.3"/>
  <pageSetup paperSize="9" orientation="portrait" verticalDpi="12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zoomScaleNormal="100" zoomScaleSheetLayoutView="100" workbookViewId="0">
      <selection sqref="A1:I1"/>
    </sheetView>
  </sheetViews>
  <sheetFormatPr defaultColWidth="9" defaultRowHeight="16.5"/>
  <cols>
    <col min="1" max="7" width="12.75" customWidth="1"/>
  </cols>
  <sheetData>
    <row r="1" spans="1:7">
      <c r="A1" s="400" t="s">
        <v>404</v>
      </c>
      <c r="B1" s="400"/>
      <c r="C1" s="400"/>
      <c r="D1" s="400"/>
      <c r="E1" s="400"/>
      <c r="F1" s="400"/>
      <c r="G1" s="400"/>
    </row>
    <row r="2" spans="1:7" ht="24.75" customHeight="1">
      <c r="A2" s="514" t="s">
        <v>88</v>
      </c>
      <c r="B2" s="514"/>
      <c r="C2" s="514"/>
      <c r="D2" s="514"/>
      <c r="E2" s="514"/>
      <c r="F2" s="514"/>
      <c r="G2" s="514"/>
    </row>
    <row r="3" spans="1:7">
      <c r="A3" s="515"/>
      <c r="B3" s="515"/>
      <c r="C3" s="515"/>
      <c r="D3" s="515"/>
      <c r="E3" s="515"/>
      <c r="F3" s="515"/>
      <c r="G3" s="515"/>
    </row>
    <row r="4" spans="1:7" ht="16.5" customHeight="1">
      <c r="A4" s="516" t="s">
        <v>84</v>
      </c>
      <c r="B4" s="516"/>
      <c r="C4" s="516"/>
      <c r="D4" s="517" t="s">
        <v>85</v>
      </c>
      <c r="E4" s="517"/>
      <c r="F4" s="517"/>
      <c r="G4" s="517"/>
    </row>
    <row r="5" spans="1:7">
      <c r="A5" s="511"/>
      <c r="B5" s="511"/>
      <c r="C5" s="511"/>
      <c r="D5" s="511"/>
      <c r="E5" s="511"/>
      <c r="F5" s="511"/>
      <c r="G5" s="511"/>
    </row>
    <row r="6" spans="1:7" ht="33" customHeight="1">
      <c r="A6" s="403" t="s">
        <v>89</v>
      </c>
      <c r="B6" s="4" t="s">
        <v>370</v>
      </c>
      <c r="C6" s="502">
        <f>시험평가신청서!L8</f>
        <v>0</v>
      </c>
      <c r="D6" s="503"/>
      <c r="E6" s="503"/>
      <c r="F6" s="503"/>
      <c r="G6" s="503"/>
    </row>
    <row r="7" spans="1:7" ht="33" customHeight="1">
      <c r="A7" s="404"/>
      <c r="B7" s="4" t="s">
        <v>417</v>
      </c>
      <c r="C7" s="512">
        <f>시험평가신청서!L12</f>
        <v>0</v>
      </c>
      <c r="D7" s="505"/>
      <c r="E7" s="505"/>
      <c r="F7" s="505" t="s">
        <v>83</v>
      </c>
      <c r="G7" s="505"/>
    </row>
    <row r="8" spans="1:7" ht="33" customHeight="1">
      <c r="A8" s="404"/>
      <c r="B8" s="4" t="s">
        <v>372</v>
      </c>
      <c r="C8" s="701">
        <f>시험평가신청서!L10</f>
        <v>0</v>
      </c>
      <c r="D8" s="473"/>
      <c r="E8" s="473"/>
      <c r="F8" s="473"/>
      <c r="G8" s="473"/>
    </row>
    <row r="9" spans="1:7" ht="33" customHeight="1">
      <c r="A9" s="404"/>
      <c r="B9" s="4" t="s">
        <v>90</v>
      </c>
      <c r="C9" s="494">
        <f>시험평가신청서!R15</f>
        <v>0</v>
      </c>
      <c r="D9" s="495"/>
      <c r="E9" s="496"/>
      <c r="F9" s="115" t="s">
        <v>91</v>
      </c>
      <c r="G9" s="116">
        <f>시험평가신청서!AH15</f>
        <v>0</v>
      </c>
    </row>
    <row r="10" spans="1:7" ht="33" customHeight="1">
      <c r="A10" s="405"/>
      <c r="B10" s="6" t="s">
        <v>373</v>
      </c>
      <c r="C10" s="497">
        <f>시험평가신청서!F14</f>
        <v>0</v>
      </c>
      <c r="D10" s="498"/>
      <c r="E10" s="499"/>
      <c r="F10" s="117" t="s">
        <v>57</v>
      </c>
      <c r="G10" s="118">
        <f>시험평가신청서!R14</f>
        <v>0</v>
      </c>
    </row>
    <row r="11" spans="1:7">
      <c r="A11" s="513"/>
      <c r="B11" s="513"/>
      <c r="C11" s="513"/>
      <c r="D11" s="513"/>
      <c r="E11" s="513"/>
      <c r="F11" s="513"/>
      <c r="G11" s="513"/>
    </row>
    <row r="12" spans="1:7" ht="33" customHeight="1">
      <c r="A12" s="403" t="s">
        <v>369</v>
      </c>
      <c r="B12" s="4" t="s">
        <v>93</v>
      </c>
      <c r="C12" s="502">
        <f>시험평가신청서!L28</f>
        <v>0</v>
      </c>
      <c r="D12" s="503"/>
      <c r="E12" s="503"/>
      <c r="F12" s="503"/>
      <c r="G12" s="503"/>
    </row>
    <row r="13" spans="1:7" ht="33" customHeight="1">
      <c r="A13" s="404"/>
      <c r="B13" s="4" t="s">
        <v>374</v>
      </c>
      <c r="C13" s="494">
        <f>시험평가신청서!L29</f>
        <v>0</v>
      </c>
      <c r="D13" s="495"/>
      <c r="E13" s="495"/>
      <c r="F13" s="495"/>
      <c r="G13" s="495"/>
    </row>
    <row r="14" spans="1:7" ht="33" customHeight="1">
      <c r="A14" s="404"/>
      <c r="B14" s="4" t="s">
        <v>375</v>
      </c>
      <c r="C14" s="494">
        <f>시험평가신청서!L16</f>
        <v>0</v>
      </c>
      <c r="D14" s="495"/>
      <c r="E14" s="495"/>
      <c r="F14" s="495"/>
      <c r="G14" s="495"/>
    </row>
    <row r="15" spans="1:7" ht="33" customHeight="1" thickBot="1">
      <c r="A15" s="405"/>
      <c r="B15" s="6" t="s">
        <v>78</v>
      </c>
      <c r="C15" s="497">
        <f>시험평가신청서!AH16</f>
        <v>0</v>
      </c>
      <c r="D15" s="498"/>
      <c r="E15" s="498"/>
      <c r="F15" s="498"/>
      <c r="G15" s="498"/>
    </row>
    <row r="16" spans="1:7" ht="26.25" customHeight="1" thickTop="1">
      <c r="A16" s="509" t="s">
        <v>405</v>
      </c>
      <c r="B16" s="509"/>
      <c r="C16" s="509"/>
      <c r="D16" s="509"/>
      <c r="E16" s="509"/>
      <c r="F16" s="509"/>
      <c r="G16" s="509"/>
    </row>
    <row r="17" spans="1:7" ht="26.25" customHeight="1">
      <c r="A17" s="510"/>
      <c r="B17" s="510"/>
      <c r="C17" s="510"/>
      <c r="D17" s="510"/>
      <c r="E17" s="510"/>
      <c r="F17" s="510"/>
      <c r="G17" s="510"/>
    </row>
    <row r="18" spans="1:7" ht="24.75" customHeight="1" thickBot="1">
      <c r="A18" s="507" t="s">
        <v>95</v>
      </c>
      <c r="B18" s="507"/>
      <c r="C18" s="507"/>
      <c r="D18" s="507"/>
      <c r="E18" s="508">
        <f>'적합등록 신청서'!A30</f>
        <v>0</v>
      </c>
      <c r="F18" s="508"/>
      <c r="G18" s="508"/>
    </row>
    <row r="19" spans="1:7">
      <c r="A19" s="501"/>
      <c r="B19" s="501"/>
      <c r="C19" s="501"/>
      <c r="D19" s="501"/>
      <c r="E19" s="501"/>
      <c r="F19" s="501"/>
      <c r="G19" s="501"/>
    </row>
    <row r="20" spans="1:7" ht="33" customHeight="1">
      <c r="A20" s="403" t="s">
        <v>96</v>
      </c>
      <c r="B20" s="4" t="s">
        <v>370</v>
      </c>
      <c r="C20" s="502" t="s">
        <v>97</v>
      </c>
      <c r="D20" s="503"/>
      <c r="E20" s="503"/>
      <c r="F20" s="503"/>
      <c r="G20" s="503"/>
    </row>
    <row r="21" spans="1:7" ht="33" customHeight="1">
      <c r="A21" s="404"/>
      <c r="B21" s="4" t="s">
        <v>98</v>
      </c>
      <c r="C21" s="494" t="s">
        <v>99</v>
      </c>
      <c r="D21" s="495"/>
      <c r="E21" s="495"/>
      <c r="F21" s="495"/>
      <c r="G21" s="495"/>
    </row>
    <row r="22" spans="1:7" ht="33" customHeight="1">
      <c r="A22" s="404"/>
      <c r="B22" s="4" t="s">
        <v>371</v>
      </c>
      <c r="C22" s="504" t="s">
        <v>401</v>
      </c>
      <c r="D22" s="505"/>
      <c r="E22" s="505"/>
      <c r="F22" s="505"/>
      <c r="G22" s="505"/>
    </row>
    <row r="23" spans="1:7" ht="33" customHeight="1" thickBot="1">
      <c r="A23" s="404"/>
      <c r="B23" s="4" t="s">
        <v>372</v>
      </c>
      <c r="C23" s="428" t="s">
        <v>271</v>
      </c>
      <c r="D23" s="506"/>
      <c r="E23" s="506"/>
      <c r="F23" s="506"/>
      <c r="G23" s="506"/>
    </row>
    <row r="24" spans="1:7" ht="33" customHeight="1" thickBot="1">
      <c r="A24" s="404"/>
      <c r="B24" s="4" t="s">
        <v>90</v>
      </c>
      <c r="C24" s="494" t="s">
        <v>418</v>
      </c>
      <c r="D24" s="495"/>
      <c r="E24" s="496"/>
      <c r="F24" s="115" t="s">
        <v>91</v>
      </c>
      <c r="G24" s="114" t="s">
        <v>367</v>
      </c>
    </row>
    <row r="25" spans="1:7" ht="33" customHeight="1" thickBot="1">
      <c r="A25" s="405"/>
      <c r="B25" s="6" t="s">
        <v>92</v>
      </c>
      <c r="C25" s="497" t="s">
        <v>419</v>
      </c>
      <c r="D25" s="498"/>
      <c r="E25" s="499"/>
      <c r="F25" s="117" t="s">
        <v>57</v>
      </c>
      <c r="G25" s="120" t="s">
        <v>420</v>
      </c>
    </row>
    <row r="26" spans="1:7" ht="17.25" thickTop="1">
      <c r="A26" s="500" t="s">
        <v>368</v>
      </c>
      <c r="B26" s="500"/>
      <c r="C26" s="500"/>
      <c r="D26" s="500"/>
      <c r="E26" s="500"/>
      <c r="F26" s="500"/>
      <c r="G26" s="500"/>
    </row>
  </sheetData>
  <mergeCells count="31">
    <mergeCell ref="A1:G1"/>
    <mergeCell ref="A2:G2"/>
    <mergeCell ref="A3:G3"/>
    <mergeCell ref="A4:C4"/>
    <mergeCell ref="D4:G4"/>
    <mergeCell ref="C9:E9"/>
    <mergeCell ref="C10:E10"/>
    <mergeCell ref="A11:G11"/>
    <mergeCell ref="C12:G12"/>
    <mergeCell ref="C13:G13"/>
    <mergeCell ref="A5:G5"/>
    <mergeCell ref="C6:G6"/>
    <mergeCell ref="C7:E7"/>
    <mergeCell ref="F7:G7"/>
    <mergeCell ref="C8:G8"/>
    <mergeCell ref="C24:E24"/>
    <mergeCell ref="C25:E25"/>
    <mergeCell ref="A26:G26"/>
    <mergeCell ref="A6:A10"/>
    <mergeCell ref="A12:A15"/>
    <mergeCell ref="A20:A25"/>
    <mergeCell ref="A19:G19"/>
    <mergeCell ref="C20:G20"/>
    <mergeCell ref="C21:G21"/>
    <mergeCell ref="C22:G22"/>
    <mergeCell ref="C23:G23"/>
    <mergeCell ref="C14:G14"/>
    <mergeCell ref="C15:G15"/>
    <mergeCell ref="A18:D18"/>
    <mergeCell ref="E18:G18"/>
    <mergeCell ref="A16:G17"/>
  </mergeCells>
  <phoneticPr fontId="52" type="noConversion"/>
  <hyperlinks>
    <hyperlink ref="G25" r:id="rId1" xr:uid="{7006297B-3C89-4072-9484-D2FD49611B25}"/>
  </hyperlinks>
  <pageMargins left="0.24" right="0.24" top="0.75" bottom="0.75" header="0.3" footer="0.3"/>
  <pageSetup paperSize="9" orientation="portrait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6370-C2E9-42A0-9DEF-84D04E3E0C76}">
  <dimension ref="A1:G26"/>
  <sheetViews>
    <sheetView zoomScaleNormal="100" zoomScaleSheetLayoutView="100" workbookViewId="0">
      <selection sqref="A1:I1"/>
    </sheetView>
  </sheetViews>
  <sheetFormatPr defaultColWidth="9" defaultRowHeight="16.5"/>
  <cols>
    <col min="1" max="7" width="12.75" customWidth="1"/>
  </cols>
  <sheetData>
    <row r="1" spans="1:7">
      <c r="A1" s="400" t="s">
        <v>404</v>
      </c>
      <c r="B1" s="400"/>
      <c r="C1" s="400"/>
      <c r="D1" s="400"/>
      <c r="E1" s="400"/>
      <c r="F1" s="400"/>
      <c r="G1" s="400"/>
    </row>
    <row r="2" spans="1:7" ht="24.75" customHeight="1">
      <c r="A2" s="514" t="s">
        <v>88</v>
      </c>
      <c r="B2" s="514"/>
      <c r="C2" s="514"/>
      <c r="D2" s="514"/>
      <c r="E2" s="514"/>
      <c r="F2" s="514"/>
      <c r="G2" s="514"/>
    </row>
    <row r="3" spans="1:7">
      <c r="A3" s="515"/>
      <c r="B3" s="515"/>
      <c r="C3" s="515"/>
      <c r="D3" s="515"/>
      <c r="E3" s="515"/>
      <c r="F3" s="515"/>
      <c r="G3" s="515"/>
    </row>
    <row r="4" spans="1:7" ht="16.5" customHeight="1">
      <c r="A4" s="516" t="s">
        <v>84</v>
      </c>
      <c r="B4" s="516"/>
      <c r="C4" s="516"/>
      <c r="D4" s="517" t="s">
        <v>85</v>
      </c>
      <c r="E4" s="517"/>
      <c r="F4" s="517"/>
      <c r="G4" s="517"/>
    </row>
    <row r="5" spans="1:7" ht="17.25" thickBot="1">
      <c r="A5" s="511"/>
      <c r="B5" s="511"/>
      <c r="C5" s="511"/>
      <c r="D5" s="511"/>
      <c r="E5" s="511"/>
      <c r="F5" s="511"/>
      <c r="G5" s="511"/>
    </row>
    <row r="6" spans="1:7" ht="33" customHeight="1" thickTop="1" thickBot="1">
      <c r="A6" s="403" t="s">
        <v>89</v>
      </c>
      <c r="B6" s="4" t="s">
        <v>370</v>
      </c>
      <c r="C6" s="502">
        <f>시험평가신청서!L8</f>
        <v>0</v>
      </c>
      <c r="D6" s="503"/>
      <c r="E6" s="503"/>
      <c r="F6" s="503"/>
      <c r="G6" s="503"/>
    </row>
    <row r="7" spans="1:7" ht="33" customHeight="1" thickBot="1">
      <c r="A7" s="404"/>
      <c r="B7" s="4" t="s">
        <v>417</v>
      </c>
      <c r="C7" s="512">
        <f>시험평가신청서!L12</f>
        <v>0</v>
      </c>
      <c r="D7" s="505"/>
      <c r="E7" s="505"/>
      <c r="F7" s="505" t="s">
        <v>83</v>
      </c>
      <c r="G7" s="505"/>
    </row>
    <row r="8" spans="1:7" ht="33" customHeight="1" thickBot="1">
      <c r="A8" s="404"/>
      <c r="B8" s="4" t="s">
        <v>372</v>
      </c>
      <c r="C8" s="701">
        <f>시험평가신청서!L10</f>
        <v>0</v>
      </c>
      <c r="D8" s="473"/>
      <c r="E8" s="473"/>
      <c r="F8" s="473"/>
      <c r="G8" s="473"/>
    </row>
    <row r="9" spans="1:7" ht="33" customHeight="1" thickBot="1">
      <c r="A9" s="404"/>
      <c r="B9" s="4" t="s">
        <v>90</v>
      </c>
      <c r="C9" s="494">
        <f>시험평가신청서!R15</f>
        <v>0</v>
      </c>
      <c r="D9" s="495"/>
      <c r="E9" s="496"/>
      <c r="F9" s="115" t="s">
        <v>91</v>
      </c>
      <c r="G9" s="116">
        <f>시험평가신청서!AH15</f>
        <v>0</v>
      </c>
    </row>
    <row r="10" spans="1:7" ht="33" customHeight="1" thickBot="1">
      <c r="A10" s="405"/>
      <c r="B10" s="6" t="s">
        <v>373</v>
      </c>
      <c r="C10" s="497">
        <f>시험평가신청서!F14</f>
        <v>0</v>
      </c>
      <c r="D10" s="498"/>
      <c r="E10" s="499"/>
      <c r="F10" s="117" t="s">
        <v>57</v>
      </c>
      <c r="G10" s="118">
        <f>시험평가신청서!R14</f>
        <v>0</v>
      </c>
    </row>
    <row r="11" spans="1:7" ht="18" thickTop="1" thickBot="1">
      <c r="A11" s="513"/>
      <c r="B11" s="513"/>
      <c r="C11" s="513"/>
      <c r="D11" s="513"/>
      <c r="E11" s="513"/>
      <c r="F11" s="513"/>
      <c r="G11" s="513"/>
    </row>
    <row r="12" spans="1:7" ht="33" customHeight="1" thickTop="1" thickBot="1">
      <c r="A12" s="403" t="s">
        <v>369</v>
      </c>
      <c r="B12" s="4" t="s">
        <v>93</v>
      </c>
      <c r="C12" s="502">
        <f>시험평가신청서!L28</f>
        <v>0</v>
      </c>
      <c r="D12" s="503"/>
      <c r="E12" s="503"/>
      <c r="F12" s="503"/>
      <c r="G12" s="503"/>
    </row>
    <row r="13" spans="1:7" ht="33" customHeight="1" thickBot="1">
      <c r="A13" s="404"/>
      <c r="B13" s="4" t="s">
        <v>374</v>
      </c>
      <c r="C13" s="494">
        <f>시험평가신청서!L29</f>
        <v>0</v>
      </c>
      <c r="D13" s="495"/>
      <c r="E13" s="495"/>
      <c r="F13" s="495"/>
      <c r="G13" s="495"/>
    </row>
    <row r="14" spans="1:7" ht="33" customHeight="1" thickBot="1">
      <c r="A14" s="404"/>
      <c r="B14" s="4" t="s">
        <v>375</v>
      </c>
      <c r="C14" s="494">
        <f>시험평가신청서!L16</f>
        <v>0</v>
      </c>
      <c r="D14" s="495"/>
      <c r="E14" s="495"/>
      <c r="F14" s="495"/>
      <c r="G14" s="495"/>
    </row>
    <row r="15" spans="1:7" ht="33" customHeight="1" thickBot="1">
      <c r="A15" s="405"/>
      <c r="B15" s="6" t="s">
        <v>78</v>
      </c>
      <c r="C15" s="497">
        <f>시험평가신청서!AH16</f>
        <v>0</v>
      </c>
      <c r="D15" s="498"/>
      <c r="E15" s="498"/>
      <c r="F15" s="498"/>
      <c r="G15" s="498"/>
    </row>
    <row r="16" spans="1:7" ht="26.25" customHeight="1" thickTop="1">
      <c r="A16" s="509" t="s">
        <v>405</v>
      </c>
      <c r="B16" s="509"/>
      <c r="C16" s="509"/>
      <c r="D16" s="509"/>
      <c r="E16" s="509"/>
      <c r="F16" s="509"/>
      <c r="G16" s="509"/>
    </row>
    <row r="17" spans="1:7" ht="26.25" customHeight="1">
      <c r="A17" s="510"/>
      <c r="B17" s="510"/>
      <c r="C17" s="510"/>
      <c r="D17" s="510"/>
      <c r="E17" s="510"/>
      <c r="F17" s="510"/>
      <c r="G17" s="510"/>
    </row>
    <row r="18" spans="1:7" ht="24.75" customHeight="1" thickBot="1">
      <c r="A18" s="507" t="s">
        <v>95</v>
      </c>
      <c r="B18" s="507"/>
      <c r="C18" s="507"/>
      <c r="D18" s="507"/>
      <c r="E18" s="508">
        <f>'적합등록 신청서'!A30</f>
        <v>0</v>
      </c>
      <c r="F18" s="508"/>
      <c r="G18" s="508"/>
    </row>
    <row r="19" spans="1:7" ht="18" thickTop="1" thickBot="1">
      <c r="A19" s="501"/>
      <c r="B19" s="501"/>
      <c r="C19" s="501"/>
      <c r="D19" s="501"/>
      <c r="E19" s="501"/>
      <c r="F19" s="501"/>
      <c r="G19" s="501"/>
    </row>
    <row r="20" spans="1:7" ht="33" customHeight="1" thickTop="1" thickBot="1">
      <c r="A20" s="403" t="s">
        <v>96</v>
      </c>
      <c r="B20" s="4" t="s">
        <v>370</v>
      </c>
      <c r="C20" s="502"/>
      <c r="D20" s="503"/>
      <c r="E20" s="503"/>
      <c r="F20" s="503"/>
      <c r="G20" s="503"/>
    </row>
    <row r="21" spans="1:7" ht="33" customHeight="1" thickBot="1">
      <c r="A21" s="404"/>
      <c r="B21" s="4" t="s">
        <v>98</v>
      </c>
      <c r="C21" s="494"/>
      <c r="D21" s="495"/>
      <c r="E21" s="495"/>
      <c r="F21" s="495"/>
      <c r="G21" s="495"/>
    </row>
    <row r="22" spans="1:7" ht="33" customHeight="1" thickBot="1">
      <c r="A22" s="404"/>
      <c r="B22" s="4" t="s">
        <v>371</v>
      </c>
      <c r="C22" s="504" t="s">
        <v>406</v>
      </c>
      <c r="D22" s="505"/>
      <c r="E22" s="505"/>
      <c r="F22" s="505"/>
      <c r="G22" s="505"/>
    </row>
    <row r="23" spans="1:7" ht="33" customHeight="1" thickBot="1">
      <c r="A23" s="404"/>
      <c r="B23" s="4" t="s">
        <v>372</v>
      </c>
      <c r="C23" s="428"/>
      <c r="D23" s="506"/>
      <c r="E23" s="506"/>
      <c r="F23" s="506"/>
      <c r="G23" s="506"/>
    </row>
    <row r="24" spans="1:7" ht="33" customHeight="1" thickBot="1">
      <c r="A24" s="404"/>
      <c r="B24" s="4" t="s">
        <v>90</v>
      </c>
      <c r="C24" s="494"/>
      <c r="D24" s="495"/>
      <c r="E24" s="496"/>
      <c r="F24" s="115" t="s">
        <v>91</v>
      </c>
      <c r="G24" s="114"/>
    </row>
    <row r="25" spans="1:7" ht="33" customHeight="1" thickBot="1">
      <c r="A25" s="405"/>
      <c r="B25" s="6" t="s">
        <v>373</v>
      </c>
      <c r="C25" s="497"/>
      <c r="D25" s="498"/>
      <c r="E25" s="499"/>
      <c r="F25" s="117" t="s">
        <v>57</v>
      </c>
      <c r="G25" s="120"/>
    </row>
    <row r="26" spans="1:7" ht="17.25" thickTop="1">
      <c r="A26" s="500" t="s">
        <v>368</v>
      </c>
      <c r="B26" s="500"/>
      <c r="C26" s="500"/>
      <c r="D26" s="500"/>
      <c r="E26" s="500"/>
      <c r="F26" s="500"/>
      <c r="G26" s="500"/>
    </row>
  </sheetData>
  <mergeCells count="31">
    <mergeCell ref="C25:E25"/>
    <mergeCell ref="A26:G26"/>
    <mergeCell ref="A16:G17"/>
    <mergeCell ref="A18:D18"/>
    <mergeCell ref="E18:G18"/>
    <mergeCell ref="A19:G19"/>
    <mergeCell ref="A20:A25"/>
    <mergeCell ref="C20:G20"/>
    <mergeCell ref="C21:G21"/>
    <mergeCell ref="C22:G22"/>
    <mergeCell ref="C23:G23"/>
    <mergeCell ref="C24:E24"/>
    <mergeCell ref="A11:G11"/>
    <mergeCell ref="A12:A15"/>
    <mergeCell ref="C12:G12"/>
    <mergeCell ref="C13:G13"/>
    <mergeCell ref="C14:G14"/>
    <mergeCell ref="C15:G15"/>
    <mergeCell ref="A6:A10"/>
    <mergeCell ref="C6:G6"/>
    <mergeCell ref="C7:E7"/>
    <mergeCell ref="F7:G7"/>
    <mergeCell ref="C8:G8"/>
    <mergeCell ref="C9:E9"/>
    <mergeCell ref="C10:E10"/>
    <mergeCell ref="A5:G5"/>
    <mergeCell ref="A1:G1"/>
    <mergeCell ref="A2:G2"/>
    <mergeCell ref="A3:G3"/>
    <mergeCell ref="A4:C4"/>
    <mergeCell ref="D4:G4"/>
  </mergeCells>
  <phoneticPr fontId="52" type="noConversion"/>
  <pageMargins left="0.24" right="0.24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3"/>
  <sheetViews>
    <sheetView zoomScaleNormal="100" zoomScaleSheetLayoutView="100" workbookViewId="0">
      <selection sqref="A1:I1"/>
    </sheetView>
  </sheetViews>
  <sheetFormatPr defaultColWidth="9" defaultRowHeight="16.5"/>
  <cols>
    <col min="1" max="1" width="7.5" customWidth="1"/>
    <col min="2" max="2" width="9.375" customWidth="1"/>
    <col min="3" max="6" width="7.5" customWidth="1"/>
    <col min="7" max="7" width="4.625" customWidth="1"/>
    <col min="8" max="8" width="6.125" customWidth="1"/>
    <col min="9" max="12" width="7.5" customWidth="1"/>
  </cols>
  <sheetData>
    <row r="1" spans="1:12" ht="19.5" customHeight="1">
      <c r="A1" s="400" t="s">
        <v>408</v>
      </c>
      <c r="B1" s="400"/>
      <c r="C1" s="400"/>
      <c r="D1" s="400"/>
      <c r="E1" s="400"/>
      <c r="F1" s="400"/>
      <c r="G1" s="400"/>
      <c r="H1" s="400"/>
      <c r="I1" s="400"/>
      <c r="J1" s="589" t="s">
        <v>43</v>
      </c>
      <c r="K1" s="589"/>
      <c r="L1" s="589"/>
    </row>
    <row r="2" spans="1:12" ht="20.25" customHeight="1">
      <c r="A2" s="487" t="s">
        <v>100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</row>
    <row r="3" spans="1:12" ht="21" customHeight="1">
      <c r="A3" s="590" t="s">
        <v>45</v>
      </c>
      <c r="B3" s="590"/>
      <c r="C3" s="590"/>
      <c r="D3" s="590"/>
      <c r="E3" s="590"/>
      <c r="F3" s="590"/>
      <c r="G3" s="590"/>
      <c r="H3" s="590"/>
      <c r="I3" s="590"/>
      <c r="J3" s="590"/>
      <c r="K3" s="511"/>
      <c r="L3" s="511"/>
    </row>
    <row r="4" spans="1:12" ht="29.25" customHeight="1">
      <c r="A4" s="519" t="s">
        <v>379</v>
      </c>
      <c r="B4" s="96" t="s">
        <v>50</v>
      </c>
      <c r="C4" s="582">
        <f>시험평가신청서!L8</f>
        <v>0</v>
      </c>
      <c r="D4" s="503"/>
      <c r="E4" s="503"/>
      <c r="F4" s="503"/>
      <c r="G4" s="583"/>
      <c r="H4" s="502" t="s">
        <v>101</v>
      </c>
      <c r="I4" s="503"/>
      <c r="J4" s="584">
        <f>시험평가신청서!L12</f>
        <v>0</v>
      </c>
      <c r="K4" s="503"/>
      <c r="L4" s="503"/>
    </row>
    <row r="5" spans="1:12" ht="29.25" customHeight="1">
      <c r="A5" s="520"/>
      <c r="B5" s="97" t="s">
        <v>54</v>
      </c>
      <c r="C5" s="585">
        <f>시험평가신청서!F14</f>
        <v>0</v>
      </c>
      <c r="D5" s="586"/>
      <c r="E5" s="119" t="s">
        <v>102</v>
      </c>
      <c r="F5" s="587">
        <f>시험평가신청서!R15</f>
        <v>0</v>
      </c>
      <c r="G5" s="586"/>
      <c r="H5" s="588" t="s">
        <v>62</v>
      </c>
      <c r="I5" s="586"/>
      <c r="J5" s="587">
        <f>시험평가신청서!L28</f>
        <v>0</v>
      </c>
      <c r="K5" s="586"/>
      <c r="L5" s="586"/>
    </row>
    <row r="6" spans="1:12" ht="29.25" customHeight="1">
      <c r="A6" s="520"/>
      <c r="B6" s="98" t="s">
        <v>103</v>
      </c>
      <c r="C6" s="578">
        <f>시험평가신청서!X36</f>
        <v>0</v>
      </c>
      <c r="D6" s="579"/>
      <c r="E6" s="579"/>
      <c r="F6" s="579"/>
      <c r="G6" s="580"/>
      <c r="H6" s="581" t="s">
        <v>380</v>
      </c>
      <c r="I6" s="579"/>
      <c r="J6" s="579"/>
      <c r="K6" s="579"/>
      <c r="L6" s="579"/>
    </row>
    <row r="7" spans="1:12" ht="29.25" customHeight="1">
      <c r="A7" s="520"/>
      <c r="B7" s="98" t="s">
        <v>64</v>
      </c>
      <c r="C7" s="578" t="str">
        <f>'적합등록 신청서'!D15</f>
        <v>기기부호</v>
      </c>
      <c r="D7" s="579"/>
      <c r="E7" s="579"/>
      <c r="F7" s="579"/>
      <c r="G7" s="579"/>
      <c r="H7" s="581" t="s">
        <v>104</v>
      </c>
      <c r="I7" s="579"/>
      <c r="J7" s="579"/>
      <c r="K7" s="579"/>
      <c r="L7" s="579"/>
    </row>
    <row r="8" spans="1:12" ht="29.25" customHeight="1">
      <c r="A8" s="520"/>
      <c r="B8" s="99" t="s">
        <v>105</v>
      </c>
      <c r="C8" s="573"/>
      <c r="D8" s="574"/>
      <c r="E8" s="574"/>
      <c r="F8" s="574"/>
      <c r="G8" s="574"/>
      <c r="H8" s="574"/>
      <c r="I8" s="574"/>
      <c r="J8" s="574"/>
      <c r="K8" s="574"/>
      <c r="L8" s="574"/>
    </row>
    <row r="9" spans="1:12" ht="29.25" customHeight="1">
      <c r="A9" s="520"/>
      <c r="B9" s="522" t="s">
        <v>106</v>
      </c>
      <c r="C9" s="95" t="s">
        <v>107</v>
      </c>
      <c r="D9" s="575">
        <f>시험평가신청서!L29</f>
        <v>0</v>
      </c>
      <c r="E9" s="506"/>
      <c r="F9" s="506"/>
      <c r="G9" s="529" t="s">
        <v>108</v>
      </c>
      <c r="H9" s="530"/>
      <c r="I9" s="100" t="s">
        <v>107</v>
      </c>
      <c r="J9" s="576">
        <f>시험평가신청서!L30</f>
        <v>0</v>
      </c>
      <c r="K9" s="495"/>
      <c r="L9" s="495"/>
    </row>
    <row r="10" spans="1:12" ht="24.95" customHeight="1">
      <c r="A10" s="520"/>
      <c r="B10" s="523"/>
      <c r="C10" s="101" t="s">
        <v>109</v>
      </c>
      <c r="D10" s="577"/>
      <c r="E10" s="577"/>
      <c r="F10" s="577"/>
      <c r="G10" s="531"/>
      <c r="H10" s="532"/>
      <c r="I10" s="100" t="s">
        <v>109</v>
      </c>
      <c r="J10" s="577"/>
      <c r="K10" s="577"/>
      <c r="L10" s="577"/>
    </row>
    <row r="11" spans="1:12" ht="145.5" customHeight="1">
      <c r="A11" s="520"/>
      <c r="B11" s="524"/>
      <c r="C11" s="563"/>
      <c r="D11" s="564"/>
      <c r="E11" s="564"/>
      <c r="F11" s="564"/>
      <c r="G11" s="533"/>
      <c r="H11" s="534"/>
      <c r="I11" s="564"/>
      <c r="J11" s="564"/>
      <c r="K11" s="564"/>
      <c r="L11" s="564"/>
    </row>
    <row r="12" spans="1:12" ht="29.25" customHeight="1">
      <c r="A12" s="520"/>
      <c r="B12" s="102" t="s">
        <v>77</v>
      </c>
      <c r="C12" s="565">
        <f>시험평가신청서!L16</f>
        <v>0</v>
      </c>
      <c r="D12" s="495"/>
      <c r="E12" s="495"/>
      <c r="F12" s="566"/>
      <c r="G12" s="416" t="s">
        <v>78</v>
      </c>
      <c r="H12" s="417"/>
      <c r="I12" s="525">
        <f>시험평가신청서!AH16</f>
        <v>0</v>
      </c>
      <c r="J12" s="526"/>
      <c r="K12" s="526"/>
      <c r="L12" s="526"/>
    </row>
    <row r="13" spans="1:12" ht="29.25" customHeight="1">
      <c r="A13" s="520"/>
      <c r="B13" s="103" t="s">
        <v>110</v>
      </c>
      <c r="C13" s="567" t="s">
        <v>111</v>
      </c>
      <c r="D13" s="568"/>
      <c r="E13" s="568"/>
      <c r="F13" s="569"/>
      <c r="G13" s="418"/>
      <c r="H13" s="419"/>
      <c r="I13" s="527"/>
      <c r="J13" s="528"/>
      <c r="K13" s="528"/>
      <c r="L13" s="528"/>
    </row>
    <row r="14" spans="1:12" ht="29.25" customHeight="1">
      <c r="A14" s="521"/>
      <c r="B14" s="52" t="s">
        <v>112</v>
      </c>
      <c r="C14" s="570"/>
      <c r="D14" s="571"/>
      <c r="E14" s="571"/>
      <c r="F14" s="572"/>
      <c r="G14" s="434" t="s">
        <v>113</v>
      </c>
      <c r="H14" s="435"/>
      <c r="I14" s="570"/>
      <c r="J14" s="571"/>
      <c r="K14" s="571"/>
      <c r="L14" s="571"/>
    </row>
    <row r="15" spans="1:12" ht="18" thickTop="1" thickBot="1">
      <c r="A15" s="513"/>
      <c r="B15" s="513"/>
      <c r="C15" s="513"/>
      <c r="D15" s="513"/>
      <c r="E15" s="513"/>
      <c r="F15" s="513"/>
      <c r="G15" s="513"/>
      <c r="H15" s="513"/>
      <c r="I15" s="546"/>
      <c r="J15" s="546"/>
      <c r="K15" s="546"/>
      <c r="L15" s="546"/>
    </row>
    <row r="16" spans="1:12" ht="37.5" customHeight="1" thickTop="1" thickBot="1">
      <c r="A16" s="403" t="s">
        <v>381</v>
      </c>
      <c r="B16" s="556" t="s">
        <v>114</v>
      </c>
      <c r="C16" s="550"/>
      <c r="D16" s="550"/>
      <c r="E16" s="550"/>
      <c r="F16" s="551"/>
      <c r="G16" s="550" t="s">
        <v>115</v>
      </c>
      <c r="H16" s="551"/>
      <c r="I16" s="547" t="s">
        <v>116</v>
      </c>
      <c r="J16" s="548"/>
      <c r="K16" s="549" t="s">
        <v>117</v>
      </c>
      <c r="L16" s="548"/>
    </row>
    <row r="17" spans="1:12" ht="36.75" customHeight="1">
      <c r="A17" s="404"/>
      <c r="B17" s="557" t="s">
        <v>118</v>
      </c>
      <c r="C17" s="558"/>
      <c r="D17" s="558"/>
      <c r="E17" s="558"/>
      <c r="F17" s="559"/>
      <c r="G17" s="552" t="s">
        <v>119</v>
      </c>
      <c r="H17" s="553"/>
      <c r="I17" s="540" t="s">
        <v>120</v>
      </c>
      <c r="J17" s="541"/>
      <c r="K17" s="542" t="s">
        <v>121</v>
      </c>
      <c r="L17" s="541"/>
    </row>
    <row r="18" spans="1:12" ht="36.75" customHeight="1" thickBot="1">
      <c r="A18" s="405"/>
      <c r="B18" s="560"/>
      <c r="C18" s="561"/>
      <c r="D18" s="561"/>
      <c r="E18" s="561"/>
      <c r="F18" s="562"/>
      <c r="G18" s="554"/>
      <c r="H18" s="555"/>
      <c r="I18" s="543" t="s">
        <v>122</v>
      </c>
      <c r="J18" s="544"/>
      <c r="K18" s="545" t="s">
        <v>123</v>
      </c>
      <c r="L18" s="544"/>
    </row>
    <row r="19" spans="1:12" ht="21.75" customHeight="1" thickTop="1">
      <c r="A19" s="424" t="s">
        <v>409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</row>
    <row r="20" spans="1:12" ht="19.5" customHeight="1">
      <c r="A20" s="535">
        <f>'적합등록 신청서'!A30</f>
        <v>0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ht="21" customHeight="1">
      <c r="A21" s="536" t="s">
        <v>82</v>
      </c>
      <c r="B21" s="536"/>
      <c r="C21" s="536"/>
      <c r="D21" s="536"/>
      <c r="E21" s="537">
        <f>시험평가신청서!Q61</f>
        <v>0</v>
      </c>
      <c r="F21" s="537"/>
      <c r="G21" s="537"/>
      <c r="H21" s="537"/>
      <c r="I21" s="537"/>
      <c r="J21" s="537"/>
      <c r="K21" s="538" t="s">
        <v>83</v>
      </c>
      <c r="L21" s="538"/>
    </row>
    <row r="22" spans="1:12" ht="21.75" customHeight="1" thickBot="1">
      <c r="A22" s="420" t="s">
        <v>84</v>
      </c>
      <c r="B22" s="420"/>
      <c r="C22" s="420"/>
      <c r="D22" s="539" t="s">
        <v>85</v>
      </c>
      <c r="E22" s="539"/>
      <c r="F22" s="539"/>
      <c r="G22" s="539"/>
      <c r="H22" s="539"/>
      <c r="I22" s="539"/>
      <c r="J22" s="539"/>
      <c r="K22" s="539"/>
      <c r="L22" s="539"/>
    </row>
    <row r="23" spans="1:12">
      <c r="A23" s="518" t="s">
        <v>368</v>
      </c>
      <c r="B23" s="518"/>
      <c r="C23" s="518"/>
      <c r="D23" s="518"/>
      <c r="E23" s="518"/>
      <c r="F23" s="518"/>
      <c r="G23" s="518"/>
      <c r="H23" s="518"/>
      <c r="I23" s="518"/>
      <c r="J23" s="518"/>
      <c r="K23" s="518"/>
      <c r="L23" s="518"/>
    </row>
  </sheetData>
  <mergeCells count="55">
    <mergeCell ref="A1:I1"/>
    <mergeCell ref="J1:L1"/>
    <mergeCell ref="A2:L2"/>
    <mergeCell ref="A3:J3"/>
    <mergeCell ref="K3:L3"/>
    <mergeCell ref="C4:G4"/>
    <mergeCell ref="H4:I4"/>
    <mergeCell ref="J4:L4"/>
    <mergeCell ref="C5:D5"/>
    <mergeCell ref="F5:G5"/>
    <mergeCell ref="H5:I5"/>
    <mergeCell ref="J5:L5"/>
    <mergeCell ref="C6:G6"/>
    <mergeCell ref="H6:I6"/>
    <mergeCell ref="J6:L6"/>
    <mergeCell ref="C7:G7"/>
    <mergeCell ref="H7:I7"/>
    <mergeCell ref="J7:L7"/>
    <mergeCell ref="C8:L8"/>
    <mergeCell ref="D9:F9"/>
    <mergeCell ref="J9:L9"/>
    <mergeCell ref="D10:F10"/>
    <mergeCell ref="J10:L10"/>
    <mergeCell ref="C11:F11"/>
    <mergeCell ref="I11:L11"/>
    <mergeCell ref="C12:F12"/>
    <mergeCell ref="C13:F13"/>
    <mergeCell ref="C14:F14"/>
    <mergeCell ref="G14:H14"/>
    <mergeCell ref="I14:L14"/>
    <mergeCell ref="K18:L18"/>
    <mergeCell ref="A19:L19"/>
    <mergeCell ref="A15:L15"/>
    <mergeCell ref="I16:J16"/>
    <mergeCell ref="K16:L16"/>
    <mergeCell ref="G16:H16"/>
    <mergeCell ref="G17:H18"/>
    <mergeCell ref="B16:F16"/>
    <mergeCell ref="B17:F18"/>
    <mergeCell ref="A23:L23"/>
    <mergeCell ref="A4:A14"/>
    <mergeCell ref="A16:A18"/>
    <mergeCell ref="B9:B11"/>
    <mergeCell ref="G12:H13"/>
    <mergeCell ref="I12:L13"/>
    <mergeCell ref="G9:H11"/>
    <mergeCell ref="A20:L20"/>
    <mergeCell ref="A21:D21"/>
    <mergeCell ref="E21:J21"/>
    <mergeCell ref="K21:L21"/>
    <mergeCell ref="A22:C22"/>
    <mergeCell ref="D22:L22"/>
    <mergeCell ref="I17:J17"/>
    <mergeCell ref="K17:L17"/>
    <mergeCell ref="I18:J18"/>
  </mergeCells>
  <phoneticPr fontId="52" type="noConversion"/>
  <pageMargins left="0.24" right="0.24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9"/>
  <sheetViews>
    <sheetView workbookViewId="0">
      <selection activeCell="C18" sqref="C18"/>
    </sheetView>
  </sheetViews>
  <sheetFormatPr defaultColWidth="9" defaultRowHeight="16.5"/>
  <cols>
    <col min="1" max="1" width="6.125" style="121" customWidth="1"/>
    <col min="2" max="2" width="24.125" style="121" customWidth="1"/>
    <col min="3" max="3" width="28.875" style="121" customWidth="1"/>
    <col min="4" max="4" width="27" style="121" customWidth="1"/>
    <col min="5" max="5" width="6.875" style="121" customWidth="1"/>
    <col min="6" max="16384" width="9" style="121"/>
  </cols>
  <sheetData>
    <row r="1" spans="2:5" ht="31.5">
      <c r="B1" s="595" t="s">
        <v>124</v>
      </c>
      <c r="C1" s="595"/>
      <c r="D1" s="595"/>
      <c r="E1" s="127"/>
    </row>
    <row r="2" spans="2:5" ht="33.75" customHeight="1">
      <c r="B2" s="122"/>
    </row>
    <row r="3" spans="2:5" ht="41.25" customHeight="1">
      <c r="B3" s="592"/>
      <c r="C3" s="123" t="s">
        <v>125</v>
      </c>
      <c r="D3" s="596">
        <f>시험평가신청서!L8</f>
        <v>0</v>
      </c>
      <c r="E3" s="597"/>
    </row>
    <row r="4" spans="2:5" ht="41.25" customHeight="1">
      <c r="B4" s="593"/>
      <c r="C4" s="124" t="s">
        <v>126</v>
      </c>
      <c r="D4" s="596">
        <f>시험평가신청서!L28</f>
        <v>0</v>
      </c>
      <c r="E4" s="597"/>
    </row>
    <row r="5" spans="2:5" ht="41.25" customHeight="1">
      <c r="B5" s="593"/>
      <c r="C5" s="124" t="s">
        <v>402</v>
      </c>
      <c r="D5" s="596">
        <f>시험평가신청서!L29</f>
        <v>0</v>
      </c>
      <c r="E5" s="597"/>
    </row>
    <row r="6" spans="2:5" ht="41.25" customHeight="1">
      <c r="B6" s="593"/>
      <c r="C6" s="124" t="s">
        <v>127</v>
      </c>
      <c r="D6" s="597" t="str">
        <f>시험평가신청서!$AQ$36</f>
        <v>---</v>
      </c>
      <c r="E6" s="597"/>
    </row>
    <row r="7" spans="2:5" ht="41.25" customHeight="1">
      <c r="B7" s="593"/>
      <c r="C7" s="124" t="s">
        <v>128</v>
      </c>
      <c r="D7" s="591">
        <f>'적합등록 신청서'!A30</f>
        <v>0</v>
      </c>
      <c r="E7" s="591"/>
    </row>
    <row r="8" spans="2:5" ht="41.25" customHeight="1">
      <c r="B8" s="594"/>
      <c r="C8" s="124" t="s">
        <v>129</v>
      </c>
      <c r="D8" s="125">
        <f>시험평가신청서!L16</f>
        <v>0</v>
      </c>
      <c r="E8" s="126">
        <f>시험평가신청서!AH16</f>
        <v>0</v>
      </c>
    </row>
    <row r="9" spans="2:5" ht="32.25" customHeight="1">
      <c r="B9" s="122"/>
    </row>
  </sheetData>
  <mergeCells count="7">
    <mergeCell ref="D7:E7"/>
    <mergeCell ref="B3:B8"/>
    <mergeCell ref="B1:D1"/>
    <mergeCell ref="D3:E3"/>
    <mergeCell ref="D4:E4"/>
    <mergeCell ref="D5:E5"/>
    <mergeCell ref="D6:E6"/>
  </mergeCells>
  <phoneticPr fontId="52" type="noConversion"/>
  <pageMargins left="0.24" right="0.24" top="0.75" bottom="0.75" header="0.3" footer="0.3"/>
  <pageSetup paperSize="9" orientation="portrait" verticalDpi="12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P38"/>
  <sheetViews>
    <sheetView zoomScaleNormal="100" zoomScaleSheetLayoutView="100" workbookViewId="0">
      <selection activeCell="I43" sqref="I43"/>
    </sheetView>
  </sheetViews>
  <sheetFormatPr defaultColWidth="9" defaultRowHeight="16.5"/>
  <cols>
    <col min="1" max="16" width="5.625" customWidth="1"/>
  </cols>
  <sheetData>
    <row r="1" spans="1:16" ht="21" customHeight="1">
      <c r="A1" s="400" t="s">
        <v>410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674" t="s">
        <v>42</v>
      </c>
      <c r="O1" s="674"/>
      <c r="P1" s="674"/>
    </row>
    <row r="2" spans="1:16" ht="20.25" customHeight="1">
      <c r="A2" s="514" t="s">
        <v>130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</row>
    <row r="3" spans="1:16">
      <c r="A3" s="488" t="s">
        <v>45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9"/>
      <c r="P3" s="489"/>
    </row>
    <row r="4" spans="1:16" ht="22.5">
      <c r="A4" s="93" t="s">
        <v>46</v>
      </c>
      <c r="B4" s="490"/>
      <c r="C4" s="490"/>
      <c r="D4" s="491"/>
      <c r="E4" s="492" t="s">
        <v>47</v>
      </c>
      <c r="F4" s="493"/>
      <c r="G4" s="493"/>
      <c r="H4" s="490"/>
      <c r="I4" s="490"/>
      <c r="J4" s="490"/>
      <c r="K4" s="490"/>
      <c r="L4" s="491"/>
      <c r="M4" s="492" t="s">
        <v>48</v>
      </c>
      <c r="N4" s="493"/>
      <c r="O4" s="493" t="s">
        <v>131</v>
      </c>
      <c r="P4" s="493"/>
    </row>
    <row r="5" spans="1:16" ht="9.9499999999999993" customHeight="1" thickBo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</row>
    <row r="6" spans="1:16" ht="23.25" customHeight="1" thickTop="1" thickBot="1">
      <c r="A6" s="403" t="s">
        <v>132</v>
      </c>
      <c r="B6" s="480" t="s">
        <v>53</v>
      </c>
      <c r="C6" s="671"/>
      <c r="D6" s="481"/>
      <c r="E6" s="672">
        <f>시험평가신청서!L10</f>
        <v>0</v>
      </c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</row>
    <row r="7" spans="1:16" ht="23.25" customHeight="1" thickBot="1">
      <c r="A7" s="404"/>
      <c r="B7" s="428" t="s">
        <v>37</v>
      </c>
      <c r="C7" s="506"/>
      <c r="D7" s="429"/>
      <c r="E7" s="430">
        <f>시험평가신청서!L13</f>
        <v>0</v>
      </c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</row>
    <row r="8" spans="1:16" ht="23.25" customHeight="1">
      <c r="A8" s="404"/>
      <c r="B8" s="416" t="s">
        <v>54</v>
      </c>
      <c r="C8" s="577"/>
      <c r="D8" s="417"/>
      <c r="E8" s="94" t="s">
        <v>55</v>
      </c>
      <c r="F8" s="472">
        <f>시험평가신청서!F14</f>
        <v>0</v>
      </c>
      <c r="G8" s="473"/>
      <c r="H8" s="473"/>
      <c r="I8" s="473"/>
      <c r="J8" s="668"/>
      <c r="K8" s="105" t="s">
        <v>56</v>
      </c>
      <c r="L8" s="472">
        <f>시험평가신청서!R15</f>
        <v>0</v>
      </c>
      <c r="M8" s="473"/>
      <c r="N8" s="473"/>
      <c r="O8" s="473"/>
      <c r="P8" s="473"/>
    </row>
    <row r="9" spans="1:16" ht="23.25" customHeight="1">
      <c r="A9" s="405"/>
      <c r="B9" s="605"/>
      <c r="C9" s="606"/>
      <c r="D9" s="607"/>
      <c r="E9" s="106" t="s">
        <v>57</v>
      </c>
      <c r="F9" s="669">
        <f>시험평가신청서!R14</f>
        <v>0</v>
      </c>
      <c r="G9" s="656"/>
      <c r="H9" s="656"/>
      <c r="I9" s="656"/>
      <c r="J9" s="670"/>
      <c r="K9" s="107" t="s">
        <v>58</v>
      </c>
      <c r="L9" s="669">
        <f>시험평가신청서!AH15</f>
        <v>0</v>
      </c>
      <c r="M9" s="656"/>
      <c r="N9" s="656"/>
      <c r="O9" s="656"/>
      <c r="P9" s="656"/>
    </row>
    <row r="10" spans="1:16" ht="9.9499999999999993" customHeight="1">
      <c r="A10" s="513"/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</row>
    <row r="11" spans="1:16" ht="23.25" customHeight="1">
      <c r="A11" s="403" t="s">
        <v>133</v>
      </c>
      <c r="B11" s="556" t="s">
        <v>134</v>
      </c>
      <c r="C11" s="550"/>
      <c r="D11" s="551"/>
      <c r="E11" s="556" t="s">
        <v>135</v>
      </c>
      <c r="F11" s="550"/>
      <c r="G11" s="550"/>
      <c r="H11" s="550"/>
      <c r="I11" s="550"/>
      <c r="J11" s="550"/>
      <c r="K11" s="658" t="s">
        <v>136</v>
      </c>
      <c r="L11" s="659"/>
      <c r="M11" s="658" t="str">
        <f>시험평가신청서!AQ36</f>
        <v>---</v>
      </c>
      <c r="N11" s="659"/>
      <c r="O11" s="659"/>
      <c r="P11" s="659"/>
    </row>
    <row r="12" spans="1:16" ht="23.25" customHeight="1">
      <c r="A12" s="404"/>
      <c r="B12" s="660" t="s">
        <v>93</v>
      </c>
      <c r="C12" s="661"/>
      <c r="D12" s="662"/>
      <c r="E12" s="663">
        <f>시험평가신청서!L28</f>
        <v>0</v>
      </c>
      <c r="F12" s="664"/>
      <c r="G12" s="664"/>
      <c r="H12" s="664"/>
      <c r="I12" s="664"/>
      <c r="J12" s="664"/>
      <c r="K12" s="665" t="s">
        <v>107</v>
      </c>
      <c r="L12" s="666"/>
      <c r="M12" s="667">
        <f>시험평가신청서!L29</f>
        <v>0</v>
      </c>
      <c r="N12" s="666"/>
      <c r="O12" s="666"/>
      <c r="P12" s="666"/>
    </row>
    <row r="13" spans="1:16" ht="23.25" customHeight="1">
      <c r="A13" s="404"/>
      <c r="B13" s="428" t="s">
        <v>137</v>
      </c>
      <c r="C13" s="506"/>
      <c r="D13" s="429"/>
      <c r="E13" s="565">
        <f>시험평가신청서!L8</f>
        <v>0</v>
      </c>
      <c r="F13" s="495"/>
      <c r="G13" s="495"/>
      <c r="H13" s="495"/>
      <c r="I13" s="495"/>
      <c r="J13" s="495"/>
      <c r="K13" s="652" t="s">
        <v>138</v>
      </c>
      <c r="L13" s="505"/>
      <c r="M13" s="652"/>
      <c r="N13" s="505"/>
      <c r="O13" s="505"/>
      <c r="P13" s="505"/>
    </row>
    <row r="14" spans="1:16" ht="23.25" customHeight="1">
      <c r="A14" s="405"/>
      <c r="B14" s="434" t="s">
        <v>77</v>
      </c>
      <c r="C14" s="653"/>
      <c r="D14" s="435"/>
      <c r="E14" s="654">
        <f>시험평가신청서!L16</f>
        <v>0</v>
      </c>
      <c r="F14" s="498"/>
      <c r="G14" s="498"/>
      <c r="H14" s="498"/>
      <c r="I14" s="498"/>
      <c r="J14" s="498"/>
      <c r="K14" s="655" t="s">
        <v>78</v>
      </c>
      <c r="L14" s="656"/>
      <c r="M14" s="657">
        <f>시험평가신청서!AH16</f>
        <v>0</v>
      </c>
      <c r="N14" s="656"/>
      <c r="O14" s="656"/>
      <c r="P14" s="656"/>
    </row>
    <row r="15" spans="1:16" ht="9.9499999999999993" customHeight="1">
      <c r="A15" s="513"/>
      <c r="B15" s="513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</row>
    <row r="16" spans="1:16" ht="21" customHeight="1">
      <c r="A16" s="646" t="s">
        <v>139</v>
      </c>
      <c r="B16" s="646"/>
      <c r="C16" s="646"/>
      <c r="D16" s="647"/>
      <c r="E16" s="648" t="s">
        <v>140</v>
      </c>
      <c r="F16" s="646"/>
      <c r="G16" s="646"/>
      <c r="H16" s="646"/>
      <c r="I16" s="646"/>
      <c r="J16" s="647"/>
      <c r="K16" s="648" t="s">
        <v>141</v>
      </c>
      <c r="L16" s="646"/>
      <c r="M16" s="646"/>
      <c r="N16" s="646"/>
      <c r="O16" s="646"/>
      <c r="P16" s="646"/>
    </row>
    <row r="17" spans="1:16" ht="21" customHeight="1">
      <c r="A17" s="601" t="s">
        <v>142</v>
      </c>
      <c r="B17" s="601"/>
      <c r="C17" s="601"/>
      <c r="D17" s="602"/>
      <c r="E17" s="649" t="s">
        <v>143</v>
      </c>
      <c r="F17" s="650"/>
      <c r="G17" s="650"/>
      <c r="H17" s="650"/>
      <c r="I17" s="650"/>
      <c r="J17" s="651"/>
      <c r="K17" s="649" t="s">
        <v>143</v>
      </c>
      <c r="L17" s="650"/>
      <c r="M17" s="650"/>
      <c r="N17" s="650"/>
      <c r="O17" s="650"/>
      <c r="P17" s="650"/>
    </row>
    <row r="18" spans="1:16" ht="21" customHeight="1">
      <c r="A18" s="603"/>
      <c r="B18" s="603"/>
      <c r="C18" s="603"/>
      <c r="D18" s="604"/>
      <c r="E18" s="639">
        <f>시험평가신청서!L29</f>
        <v>0</v>
      </c>
      <c r="F18" s="541"/>
      <c r="G18" s="541"/>
      <c r="H18" s="541"/>
      <c r="I18" s="541"/>
      <c r="J18" s="640"/>
      <c r="K18" s="639">
        <f>시험평가신청서!L29</f>
        <v>0</v>
      </c>
      <c r="L18" s="541"/>
      <c r="M18" s="541"/>
      <c r="N18" s="541"/>
      <c r="O18" s="541"/>
      <c r="P18" s="541"/>
    </row>
    <row r="19" spans="1:16" ht="21" customHeight="1">
      <c r="A19" s="603"/>
      <c r="B19" s="603"/>
      <c r="C19" s="603"/>
      <c r="D19" s="604"/>
      <c r="E19" s="641"/>
      <c r="F19" s="541"/>
      <c r="G19" s="541"/>
      <c r="H19" s="541"/>
      <c r="I19" s="541"/>
      <c r="J19" s="640"/>
      <c r="K19" s="641" t="s">
        <v>144</v>
      </c>
      <c r="L19" s="541"/>
      <c r="M19" s="541"/>
      <c r="N19" s="541"/>
      <c r="O19" s="541"/>
      <c r="P19" s="541"/>
    </row>
    <row r="20" spans="1:16" ht="21" customHeight="1">
      <c r="A20" s="603"/>
      <c r="B20" s="603"/>
      <c r="C20" s="603"/>
      <c r="D20" s="604"/>
      <c r="E20" s="642"/>
      <c r="F20" s="643"/>
      <c r="G20" s="643"/>
      <c r="H20" s="643"/>
      <c r="I20" s="643"/>
      <c r="J20" s="644"/>
      <c r="K20" s="645">
        <f>시험평가신청서!L30</f>
        <v>0</v>
      </c>
      <c r="L20" s="544"/>
      <c r="M20" s="544"/>
      <c r="N20" s="544"/>
      <c r="O20" s="544"/>
      <c r="P20" s="544"/>
    </row>
    <row r="21" spans="1:16">
      <c r="A21" s="424" t="s">
        <v>382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</row>
    <row r="22" spans="1:16">
      <c r="A22" s="638">
        <f>'적합등록 신청서'!A30</f>
        <v>0</v>
      </c>
      <c r="B22" s="638"/>
      <c r="C22" s="638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38"/>
      <c r="O22" s="638"/>
      <c r="P22" s="638"/>
    </row>
    <row r="23" spans="1:16" ht="16.5" customHeight="1">
      <c r="A23" s="536" t="s">
        <v>145</v>
      </c>
      <c r="B23" s="536"/>
      <c r="C23" s="536"/>
      <c r="D23" s="536"/>
      <c r="E23" s="536"/>
      <c r="F23" s="536"/>
      <c r="G23" s="536"/>
      <c r="H23" s="536"/>
      <c r="I23" s="537">
        <f>시험평가신청서!Q61</f>
        <v>0</v>
      </c>
      <c r="J23" s="510"/>
      <c r="K23" s="510"/>
      <c r="L23" s="510"/>
      <c r="M23" s="510"/>
      <c r="N23" s="510"/>
      <c r="O23" s="538" t="s">
        <v>83</v>
      </c>
      <c r="P23" s="538"/>
    </row>
    <row r="24" spans="1:16">
      <c r="A24" s="420" t="s">
        <v>84</v>
      </c>
      <c r="B24" s="420"/>
      <c r="C24" s="420"/>
      <c r="D24" s="420"/>
      <c r="E24" s="420"/>
      <c r="F24" s="420"/>
      <c r="G24" s="539" t="s">
        <v>85</v>
      </c>
      <c r="H24" s="539"/>
      <c r="I24" s="539"/>
      <c r="J24" s="539"/>
      <c r="K24" s="539"/>
      <c r="L24" s="539"/>
      <c r="M24" s="539"/>
      <c r="N24" s="539"/>
      <c r="O24" s="539"/>
      <c r="P24" s="539"/>
    </row>
    <row r="25" spans="1:16" ht="9.9499999999999993" customHeight="1">
      <c r="A25" s="634"/>
      <c r="B25" s="634"/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</row>
    <row r="26" spans="1:16" ht="16.5" customHeight="1">
      <c r="A26" s="608" t="s">
        <v>7</v>
      </c>
      <c r="B26" s="609"/>
      <c r="C26" s="635" t="s">
        <v>411</v>
      </c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7"/>
      <c r="P26" s="104" t="s">
        <v>86</v>
      </c>
    </row>
    <row r="27" spans="1:16" ht="15.75" customHeight="1">
      <c r="A27" s="538"/>
      <c r="B27" s="610"/>
      <c r="C27" s="617" t="s">
        <v>383</v>
      </c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618"/>
      <c r="P27" s="599" t="s">
        <v>412</v>
      </c>
    </row>
    <row r="28" spans="1:16" ht="16.5" customHeight="1">
      <c r="A28" s="538"/>
      <c r="B28" s="610"/>
      <c r="C28" s="617" t="s">
        <v>384</v>
      </c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618"/>
      <c r="P28" s="599"/>
    </row>
    <row r="29" spans="1:16" ht="17.25" customHeight="1" thickBot="1">
      <c r="A29" s="611"/>
      <c r="B29" s="612"/>
      <c r="C29" s="619" t="s">
        <v>385</v>
      </c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1"/>
      <c r="P29" s="599"/>
    </row>
    <row r="30" spans="1:16" ht="16.5" customHeight="1">
      <c r="A30" s="625" t="s">
        <v>386</v>
      </c>
      <c r="B30" s="626"/>
      <c r="C30" s="622" t="s">
        <v>147</v>
      </c>
      <c r="D30" s="623"/>
      <c r="E30" s="623"/>
      <c r="F30" s="623"/>
      <c r="G30" s="623"/>
      <c r="H30" s="623"/>
      <c r="I30" s="623"/>
      <c r="J30" s="623"/>
      <c r="K30" s="623"/>
      <c r="L30" s="623"/>
      <c r="M30" s="623"/>
      <c r="N30" s="623"/>
      <c r="O30" s="624"/>
      <c r="P30" s="599"/>
    </row>
    <row r="31" spans="1:16" ht="16.5" customHeight="1">
      <c r="A31" s="538"/>
      <c r="B31" s="610"/>
      <c r="C31" s="617" t="s">
        <v>149</v>
      </c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618"/>
      <c r="P31" s="599"/>
    </row>
    <row r="32" spans="1:16" ht="17.25" thickBot="1">
      <c r="A32" s="627"/>
      <c r="B32" s="628"/>
      <c r="C32" s="630" t="s">
        <v>150</v>
      </c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2"/>
      <c r="P32" s="600"/>
    </row>
    <row r="33" spans="1:16" ht="9.9499999999999993" customHeight="1" thickBot="1">
      <c r="A33" s="633"/>
      <c r="B33" s="633"/>
      <c r="C33" s="633"/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3"/>
    </row>
    <row r="34" spans="1:16">
      <c r="A34" s="614" t="s">
        <v>151</v>
      </c>
      <c r="B34" s="614"/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</row>
    <row r="35" spans="1:16" ht="30.75" customHeight="1">
      <c r="A35" s="615" t="s">
        <v>413</v>
      </c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</row>
    <row r="36" spans="1:16" ht="16.5" customHeight="1">
      <c r="A36" s="616"/>
      <c r="B36" s="616"/>
      <c r="C36" s="616"/>
      <c r="D36" s="616"/>
      <c r="E36" s="616"/>
      <c r="F36" s="629" t="s">
        <v>132</v>
      </c>
      <c r="G36" s="629"/>
      <c r="H36" s="629"/>
      <c r="I36" s="541" t="s">
        <v>152</v>
      </c>
      <c r="J36" s="541"/>
      <c r="K36" s="541"/>
      <c r="L36" s="603"/>
      <c r="M36" s="603"/>
      <c r="N36" s="603"/>
      <c r="O36" s="538" t="s">
        <v>83</v>
      </c>
      <c r="P36" s="538"/>
    </row>
    <row r="37" spans="1:16" ht="9.75" customHeight="1">
      <c r="A37" s="613"/>
      <c r="B37" s="613"/>
      <c r="C37" s="613"/>
      <c r="D37" s="613"/>
      <c r="E37" s="613"/>
      <c r="F37" s="613"/>
      <c r="G37" s="613"/>
      <c r="H37" s="613"/>
      <c r="I37" s="613"/>
      <c r="J37" s="613"/>
      <c r="K37" s="613"/>
      <c r="L37" s="613"/>
      <c r="M37" s="613"/>
      <c r="N37" s="613"/>
      <c r="O37" s="613"/>
      <c r="P37" s="108"/>
    </row>
    <row r="38" spans="1:16">
      <c r="A38" s="598" t="s">
        <v>368</v>
      </c>
      <c r="B38" s="598"/>
      <c r="C38" s="598"/>
      <c r="D38" s="598"/>
      <c r="E38" s="598"/>
      <c r="F38" s="598"/>
      <c r="G38" s="598"/>
      <c r="H38" s="598"/>
      <c r="I38" s="598"/>
      <c r="J38" s="598"/>
      <c r="K38" s="598"/>
      <c r="L38" s="598"/>
      <c r="M38" s="598"/>
      <c r="N38" s="598"/>
      <c r="O38" s="598"/>
      <c r="P38" s="598"/>
    </row>
  </sheetData>
  <mergeCells count="86">
    <mergeCell ref="A1:M1"/>
    <mergeCell ref="N1:P1"/>
    <mergeCell ref="A2:P2"/>
    <mergeCell ref="A3:N3"/>
    <mergeCell ref="O3:P3"/>
    <mergeCell ref="O4:P4"/>
    <mergeCell ref="A5:P5"/>
    <mergeCell ref="B6:D6"/>
    <mergeCell ref="E6:P6"/>
    <mergeCell ref="B7:D7"/>
    <mergeCell ref="E7:P7"/>
    <mergeCell ref="B4:D4"/>
    <mergeCell ref="E4:G4"/>
    <mergeCell ref="H4:I4"/>
    <mergeCell ref="J4:L4"/>
    <mergeCell ref="M4:N4"/>
    <mergeCell ref="F8:J8"/>
    <mergeCell ref="L8:P8"/>
    <mergeCell ref="F9:J9"/>
    <mergeCell ref="L9:P9"/>
    <mergeCell ref="A10:P10"/>
    <mergeCell ref="B11:D11"/>
    <mergeCell ref="E11:J11"/>
    <mergeCell ref="K11:L11"/>
    <mergeCell ref="M11:P11"/>
    <mergeCell ref="B12:D12"/>
    <mergeCell ref="E12:J12"/>
    <mergeCell ref="K12:L12"/>
    <mergeCell ref="M12:P12"/>
    <mergeCell ref="B13:D13"/>
    <mergeCell ref="E13:J13"/>
    <mergeCell ref="K13:L13"/>
    <mergeCell ref="M13:P13"/>
    <mergeCell ref="B14:D14"/>
    <mergeCell ref="E14:J14"/>
    <mergeCell ref="K14:L14"/>
    <mergeCell ref="M14:P14"/>
    <mergeCell ref="A15:P15"/>
    <mergeCell ref="A16:D16"/>
    <mergeCell ref="E16:J16"/>
    <mergeCell ref="K16:P16"/>
    <mergeCell ref="E17:J17"/>
    <mergeCell ref="K17:P17"/>
    <mergeCell ref="E18:J18"/>
    <mergeCell ref="K18:P18"/>
    <mergeCell ref="E19:J19"/>
    <mergeCell ref="K19:P19"/>
    <mergeCell ref="E20:J20"/>
    <mergeCell ref="K20:P20"/>
    <mergeCell ref="A21:P21"/>
    <mergeCell ref="A22:P22"/>
    <mergeCell ref="A23:H23"/>
    <mergeCell ref="I23:N23"/>
    <mergeCell ref="O23:P23"/>
    <mergeCell ref="A24:F24"/>
    <mergeCell ref="G24:P24"/>
    <mergeCell ref="A25:P25"/>
    <mergeCell ref="C26:O26"/>
    <mergeCell ref="C27:O27"/>
    <mergeCell ref="C28:O28"/>
    <mergeCell ref="C29:O29"/>
    <mergeCell ref="C30:O30"/>
    <mergeCell ref="A30:B32"/>
    <mergeCell ref="F36:H36"/>
    <mergeCell ref="I36:K36"/>
    <mergeCell ref="L36:N36"/>
    <mergeCell ref="O36:P36"/>
    <mergeCell ref="C31:O31"/>
    <mergeCell ref="C32:O32"/>
    <mergeCell ref="A33:P33"/>
    <mergeCell ref="A38:P38"/>
    <mergeCell ref="A6:A9"/>
    <mergeCell ref="A11:A14"/>
    <mergeCell ref="P27:P32"/>
    <mergeCell ref="A17:D20"/>
    <mergeCell ref="B8:D9"/>
    <mergeCell ref="A26:B29"/>
    <mergeCell ref="A37:C37"/>
    <mergeCell ref="D37:E37"/>
    <mergeCell ref="F37:H37"/>
    <mergeCell ref="I37:K37"/>
    <mergeCell ref="L37:O37"/>
    <mergeCell ref="A34:P34"/>
    <mergeCell ref="A35:P35"/>
    <mergeCell ref="A36:C36"/>
    <mergeCell ref="D36:E36"/>
  </mergeCells>
  <phoneticPr fontId="52" type="noConversion"/>
  <pageMargins left="0.24" right="0.24" top="0.51" bottom="0.42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J54"/>
  <sheetViews>
    <sheetView zoomScaleNormal="100" zoomScaleSheetLayoutView="100" workbookViewId="0">
      <selection activeCell="D25" sqref="D25:E25"/>
    </sheetView>
  </sheetViews>
  <sheetFormatPr defaultColWidth="9" defaultRowHeight="13.5"/>
  <cols>
    <col min="1" max="10" width="10.625" style="25" customWidth="1"/>
    <col min="11" max="16384" width="9" style="25"/>
  </cols>
  <sheetData>
    <row r="1" spans="1:10" ht="20.100000000000001" customHeight="1">
      <c r="A1" s="26" t="s">
        <v>153</v>
      </c>
      <c r="B1" s="683">
        <f>시험평가신청서!L8</f>
        <v>0</v>
      </c>
      <c r="C1" s="682"/>
      <c r="D1" s="682"/>
      <c r="E1" s="682"/>
      <c r="F1" s="682"/>
      <c r="G1" s="682"/>
      <c r="H1" s="682"/>
      <c r="I1" s="682"/>
      <c r="J1" s="682"/>
    </row>
    <row r="2" spans="1:10" ht="5.0999999999999996" customHeight="1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0" ht="20.100000000000001" customHeight="1">
      <c r="A3" s="26" t="s">
        <v>154</v>
      </c>
      <c r="B3" s="683">
        <f>시험평가신청서!L10</f>
        <v>0</v>
      </c>
      <c r="C3" s="682"/>
      <c r="D3" s="682"/>
      <c r="E3" s="682"/>
      <c r="F3" s="682"/>
      <c r="G3" s="682"/>
      <c r="H3" s="682"/>
      <c r="I3" s="682"/>
      <c r="J3" s="682"/>
    </row>
    <row r="4" spans="1:10" ht="20.100000000000001" customHeight="1">
      <c r="A4" s="30" t="s">
        <v>155</v>
      </c>
      <c r="B4" s="683">
        <f>시험평가신청서!R15</f>
        <v>0</v>
      </c>
      <c r="C4" s="682"/>
      <c r="D4" s="26" t="s">
        <v>156</v>
      </c>
      <c r="E4" s="683">
        <f>시험평가신청서!AH15</f>
        <v>0</v>
      </c>
      <c r="F4" s="682"/>
      <c r="G4" s="26" t="s">
        <v>157</v>
      </c>
      <c r="H4" s="683">
        <f>시험평가신청서!R14</f>
        <v>0</v>
      </c>
      <c r="I4" s="682"/>
      <c r="J4" s="682"/>
    </row>
    <row r="5" spans="1:10" ht="5.0999999999999996" customHeight="1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16.5" customHeight="1"/>
    <row r="7" spans="1:10" ht="16.5" customHeight="1">
      <c r="A7" s="26" t="s">
        <v>158</v>
      </c>
      <c r="B7" s="683">
        <f>시험평가신청서!L8</f>
        <v>0</v>
      </c>
      <c r="C7" s="682"/>
      <c r="D7" s="682"/>
      <c r="E7" s="682"/>
      <c r="F7" s="682"/>
      <c r="G7" s="682"/>
      <c r="H7" s="682"/>
      <c r="I7" s="682"/>
      <c r="J7" s="682"/>
    </row>
    <row r="8" spans="1:10" ht="16.5" customHeight="1">
      <c r="A8" s="26" t="s">
        <v>159</v>
      </c>
      <c r="B8" s="682" t="s">
        <v>160</v>
      </c>
      <c r="C8" s="682"/>
      <c r="D8" s="682"/>
      <c r="E8" s="682"/>
      <c r="F8" s="682"/>
      <c r="G8" s="682"/>
      <c r="H8" s="682"/>
      <c r="I8" s="682"/>
      <c r="J8" s="682"/>
    </row>
    <row r="9" spans="1:10" ht="16.5" customHeight="1">
      <c r="A9" s="26" t="s">
        <v>161</v>
      </c>
      <c r="B9" s="682" t="s">
        <v>391</v>
      </c>
      <c r="C9" s="682"/>
      <c r="D9" s="682"/>
      <c r="E9" s="682"/>
      <c r="F9" s="682"/>
      <c r="G9" s="682"/>
      <c r="H9" s="682"/>
      <c r="I9" s="682"/>
      <c r="J9" s="682"/>
    </row>
    <row r="10" spans="1:10" ht="16.5" customHeight="1"/>
    <row r="11" spans="1:10" ht="5.0999999999999996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5.0999999999999996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20.100000000000001" customHeight="1">
      <c r="B13" s="25" t="s">
        <v>163</v>
      </c>
    </row>
    <row r="14" spans="1:10" ht="20.100000000000001" customHeight="1">
      <c r="B14" s="25" t="s">
        <v>387</v>
      </c>
    </row>
    <row r="15" spans="1:10" ht="16.5" customHeight="1"/>
    <row r="16" spans="1:10" ht="20.100000000000001" customHeight="1">
      <c r="B16" s="681" t="s">
        <v>165</v>
      </c>
      <c r="C16" s="681"/>
      <c r="D16" s="677" t="s">
        <v>388</v>
      </c>
      <c r="E16" s="677"/>
      <c r="F16" s="677" t="s">
        <v>389</v>
      </c>
      <c r="G16" s="677"/>
    </row>
    <row r="17" spans="1:10" ht="20.100000000000001" customHeight="1">
      <c r="B17" s="681" t="s">
        <v>390</v>
      </c>
      <c r="C17" s="681"/>
      <c r="D17" s="682"/>
      <c r="E17" s="682"/>
      <c r="F17" s="682"/>
      <c r="G17" s="682"/>
      <c r="H17" s="682"/>
      <c r="I17" s="682"/>
      <c r="J17" s="682"/>
    </row>
    <row r="18" spans="1:10" ht="20.100000000000001" customHeight="1">
      <c r="B18" s="681" t="s">
        <v>169</v>
      </c>
      <c r="C18" s="681"/>
      <c r="D18" s="683">
        <f>시험평가신청서!L29</f>
        <v>0</v>
      </c>
      <c r="E18" s="682"/>
      <c r="F18" s="682"/>
      <c r="G18" s="682"/>
      <c r="H18" s="682"/>
      <c r="I18" s="682"/>
      <c r="J18" s="682"/>
    </row>
    <row r="19" spans="1:10" ht="20.100000000000001" customHeight="1">
      <c r="B19" s="681" t="s">
        <v>170</v>
      </c>
      <c r="C19" s="681"/>
      <c r="D19" s="683">
        <f>시험평가신청서!L28</f>
        <v>0</v>
      </c>
      <c r="E19" s="682"/>
      <c r="F19" s="682"/>
      <c r="G19" s="682"/>
      <c r="H19" s="682"/>
      <c r="I19" s="682"/>
      <c r="J19" s="682"/>
    </row>
    <row r="20" spans="1:10" ht="20.100000000000001" customHeight="1">
      <c r="B20" s="681" t="s">
        <v>171</v>
      </c>
      <c r="C20" s="681"/>
      <c r="D20" s="683">
        <f>시험평가신청서!L16</f>
        <v>0</v>
      </c>
      <c r="E20" s="682"/>
      <c r="F20" s="682"/>
      <c r="G20" s="682"/>
      <c r="H20" s="51" t="s">
        <v>172</v>
      </c>
      <c r="I20" s="683">
        <f>시험평가신청서!AH16</f>
        <v>0</v>
      </c>
      <c r="J20" s="682"/>
    </row>
    <row r="21" spans="1:10" ht="16.5" customHeight="1"/>
    <row r="22" spans="1:10" ht="24.95" customHeight="1">
      <c r="A22" s="33" t="s">
        <v>175</v>
      </c>
      <c r="B22" s="678" t="s">
        <v>107</v>
      </c>
      <c r="C22" s="678"/>
      <c r="D22" s="678" t="s">
        <v>176</v>
      </c>
      <c r="E22" s="678"/>
      <c r="F22" s="678" t="s">
        <v>177</v>
      </c>
      <c r="G22" s="678"/>
      <c r="H22" s="678"/>
      <c r="I22" s="678"/>
      <c r="J22" s="34" t="s">
        <v>178</v>
      </c>
    </row>
    <row r="23" spans="1:10" ht="99.95" customHeight="1">
      <c r="A23" s="35" t="s">
        <v>106</v>
      </c>
      <c r="B23" s="679">
        <f>시험평가신청서!L29</f>
        <v>0</v>
      </c>
      <c r="C23" s="675"/>
      <c r="D23" s="675"/>
      <c r="E23" s="675"/>
      <c r="F23" s="675"/>
      <c r="G23" s="675"/>
      <c r="H23" s="675"/>
      <c r="I23" s="675"/>
      <c r="J23" s="109"/>
    </row>
    <row r="24" spans="1:10" ht="99.95" customHeight="1">
      <c r="A24" s="35" t="s">
        <v>108</v>
      </c>
      <c r="B24" s="675"/>
      <c r="C24" s="675"/>
      <c r="D24" s="680"/>
      <c r="E24" s="680"/>
      <c r="F24" s="675"/>
      <c r="G24" s="675"/>
      <c r="H24" s="675"/>
      <c r="I24" s="675"/>
      <c r="J24" s="109"/>
    </row>
    <row r="25" spans="1:10" ht="99.95" customHeight="1">
      <c r="A25" s="35"/>
      <c r="B25" s="675"/>
      <c r="C25" s="675"/>
      <c r="D25" s="675"/>
      <c r="E25" s="675"/>
      <c r="F25" s="675"/>
      <c r="G25" s="675"/>
      <c r="H25" s="675"/>
      <c r="I25" s="675"/>
      <c r="J25" s="35"/>
    </row>
    <row r="26" spans="1:10" ht="99.95" customHeight="1">
      <c r="A26" s="35"/>
      <c r="B26" s="675"/>
      <c r="C26" s="675"/>
      <c r="D26" s="675"/>
      <c r="E26" s="675"/>
      <c r="F26" s="675"/>
      <c r="G26" s="675"/>
      <c r="H26" s="675"/>
      <c r="I26" s="675"/>
      <c r="J26" s="35"/>
    </row>
    <row r="27" spans="1:10" ht="99.95" customHeight="1">
      <c r="A27" s="35"/>
      <c r="B27" s="675"/>
      <c r="C27" s="675"/>
      <c r="D27" s="675"/>
      <c r="E27" s="675"/>
      <c r="F27" s="675"/>
      <c r="G27" s="675"/>
      <c r="H27" s="675"/>
      <c r="I27" s="675"/>
      <c r="J27" s="35"/>
    </row>
    <row r="28" spans="1:10" ht="99.95" customHeight="1">
      <c r="A28" s="35"/>
      <c r="B28" s="675"/>
      <c r="C28" s="675"/>
      <c r="D28" s="675"/>
      <c r="E28" s="675"/>
      <c r="F28" s="675"/>
      <c r="G28" s="675"/>
      <c r="H28" s="675"/>
      <c r="I28" s="675"/>
      <c r="J28" s="35"/>
    </row>
    <row r="29" spans="1:10" ht="99.95" customHeight="1">
      <c r="A29" s="35"/>
      <c r="B29" s="675"/>
      <c r="C29" s="675"/>
      <c r="D29" s="675"/>
      <c r="E29" s="675"/>
      <c r="F29" s="675"/>
      <c r="G29" s="675"/>
      <c r="H29" s="675"/>
      <c r="I29" s="675"/>
      <c r="J29" s="35"/>
    </row>
    <row r="30" spans="1:10" ht="99.95" customHeight="1">
      <c r="A30" s="35"/>
      <c r="B30" s="675"/>
      <c r="C30" s="675"/>
      <c r="D30" s="675"/>
      <c r="E30" s="675"/>
      <c r="F30" s="675"/>
      <c r="G30" s="675"/>
      <c r="H30" s="675"/>
      <c r="I30" s="675"/>
      <c r="J30" s="35"/>
    </row>
    <row r="31" spans="1:10" ht="99.95" customHeight="1">
      <c r="A31" s="35"/>
      <c r="B31" s="675"/>
      <c r="C31" s="675"/>
      <c r="D31" s="675"/>
      <c r="E31" s="675"/>
      <c r="F31" s="675"/>
      <c r="G31" s="675"/>
      <c r="H31" s="675"/>
      <c r="I31" s="675"/>
      <c r="J31" s="35"/>
    </row>
    <row r="32" spans="1:10" ht="99.95" customHeight="1">
      <c r="A32" s="35"/>
      <c r="B32" s="675"/>
      <c r="C32" s="675"/>
      <c r="D32" s="675"/>
      <c r="E32" s="675"/>
      <c r="F32" s="675"/>
      <c r="G32" s="675"/>
      <c r="H32" s="675"/>
      <c r="I32" s="675"/>
      <c r="J32" s="35"/>
    </row>
    <row r="33" spans="1:10" ht="99.95" customHeight="1">
      <c r="A33" s="35"/>
      <c r="B33" s="675"/>
      <c r="C33" s="675"/>
      <c r="D33" s="675"/>
      <c r="E33" s="675"/>
      <c r="F33" s="675"/>
      <c r="G33" s="675"/>
      <c r="H33" s="675"/>
      <c r="I33" s="675"/>
      <c r="J33" s="35"/>
    </row>
    <row r="34" spans="1:10" ht="99.95" customHeight="1">
      <c r="A34" s="35"/>
      <c r="B34" s="675"/>
      <c r="C34" s="675"/>
      <c r="D34" s="675"/>
      <c r="E34" s="675"/>
      <c r="F34" s="675"/>
      <c r="G34" s="675"/>
      <c r="H34" s="675"/>
      <c r="I34" s="675"/>
      <c r="J34" s="35"/>
    </row>
    <row r="35" spans="1:10" ht="99.95" customHeight="1">
      <c r="A35" s="35"/>
      <c r="B35" s="675"/>
      <c r="C35" s="675"/>
      <c r="D35" s="675"/>
      <c r="E35" s="675"/>
      <c r="F35" s="675"/>
      <c r="G35" s="675"/>
      <c r="H35" s="675"/>
      <c r="I35" s="675"/>
      <c r="J35" s="35"/>
    </row>
    <row r="36" spans="1:10" ht="99.95" customHeight="1">
      <c r="A36" s="35"/>
      <c r="B36" s="675"/>
      <c r="C36" s="675"/>
      <c r="D36" s="675"/>
      <c r="E36" s="675"/>
      <c r="F36" s="675"/>
      <c r="G36" s="675"/>
      <c r="H36" s="675"/>
      <c r="I36" s="675"/>
      <c r="J36" s="35"/>
    </row>
    <row r="37" spans="1:10" ht="99.95" customHeight="1">
      <c r="A37" s="35"/>
      <c r="B37" s="675"/>
      <c r="C37" s="675"/>
      <c r="D37" s="675"/>
      <c r="E37" s="675"/>
      <c r="F37" s="675"/>
      <c r="G37" s="675"/>
      <c r="H37" s="675"/>
      <c r="I37" s="675"/>
      <c r="J37" s="35"/>
    </row>
    <row r="38" spans="1:10" ht="99.95" customHeight="1">
      <c r="A38" s="35"/>
      <c r="B38" s="675"/>
      <c r="C38" s="675"/>
      <c r="D38" s="675"/>
      <c r="E38" s="675"/>
      <c r="F38" s="675"/>
      <c r="G38" s="675"/>
      <c r="H38" s="675"/>
      <c r="I38" s="675"/>
      <c r="J38" s="35"/>
    </row>
    <row r="39" spans="1:10" ht="99.95" customHeight="1">
      <c r="A39" s="35"/>
      <c r="B39" s="675"/>
      <c r="C39" s="675"/>
      <c r="D39" s="675"/>
      <c r="E39" s="675"/>
      <c r="F39" s="675"/>
      <c r="G39" s="675"/>
      <c r="H39" s="675"/>
      <c r="I39" s="675"/>
      <c r="J39" s="35"/>
    </row>
    <row r="40" spans="1:10" ht="99.95" customHeight="1">
      <c r="A40" s="35"/>
      <c r="B40" s="675"/>
      <c r="C40" s="675"/>
      <c r="D40" s="675"/>
      <c r="E40" s="675"/>
      <c r="F40" s="675"/>
      <c r="G40" s="675"/>
      <c r="H40" s="675"/>
      <c r="I40" s="675"/>
      <c r="J40" s="35"/>
    </row>
    <row r="41" spans="1:10" ht="99.95" customHeight="1">
      <c r="A41" s="35"/>
      <c r="B41" s="675"/>
      <c r="C41" s="675"/>
      <c r="D41" s="675"/>
      <c r="E41" s="675"/>
      <c r="F41" s="675"/>
      <c r="G41" s="675"/>
      <c r="H41" s="675"/>
      <c r="I41" s="675"/>
      <c r="J41" s="35"/>
    </row>
    <row r="42" spans="1:10" ht="99.95" customHeight="1">
      <c r="A42" s="35"/>
      <c r="B42" s="675"/>
      <c r="C42" s="675"/>
      <c r="D42" s="675"/>
      <c r="E42" s="675"/>
      <c r="F42" s="675"/>
      <c r="G42" s="675"/>
      <c r="H42" s="675"/>
      <c r="I42" s="675"/>
      <c r="J42" s="35"/>
    </row>
    <row r="43" spans="1:10" ht="99.95" customHeight="1">
      <c r="A43" s="35"/>
      <c r="B43" s="675"/>
      <c r="C43" s="675"/>
      <c r="D43" s="675"/>
      <c r="E43" s="675"/>
      <c r="F43" s="675"/>
      <c r="G43" s="675"/>
      <c r="H43" s="675"/>
      <c r="I43" s="675"/>
      <c r="J43" s="35"/>
    </row>
    <row r="44" spans="1:10" ht="99.95" customHeight="1">
      <c r="A44" s="35"/>
      <c r="B44" s="675"/>
      <c r="C44" s="675"/>
      <c r="D44" s="675"/>
      <c r="E44" s="675"/>
      <c r="F44" s="675"/>
      <c r="G44" s="675"/>
      <c r="H44" s="675"/>
      <c r="I44" s="675"/>
      <c r="J44" s="35"/>
    </row>
    <row r="45" spans="1:10" ht="99.95" customHeight="1">
      <c r="A45" s="35"/>
      <c r="B45" s="675"/>
      <c r="C45" s="675"/>
      <c r="D45" s="675"/>
      <c r="E45" s="675"/>
      <c r="F45" s="675"/>
      <c r="G45" s="675"/>
      <c r="H45" s="675"/>
      <c r="I45" s="675"/>
      <c r="J45" s="35"/>
    </row>
    <row r="46" spans="1:10" ht="99.95" customHeight="1">
      <c r="A46" s="35"/>
      <c r="B46" s="675"/>
      <c r="C46" s="675"/>
      <c r="D46" s="675"/>
      <c r="E46" s="675"/>
      <c r="F46" s="675"/>
      <c r="G46" s="675"/>
      <c r="H46" s="675"/>
      <c r="I46" s="675"/>
      <c r="J46" s="35"/>
    </row>
    <row r="47" spans="1:10" ht="99.95" customHeight="1">
      <c r="A47" s="35"/>
      <c r="B47" s="675"/>
      <c r="C47" s="675"/>
      <c r="D47" s="675"/>
      <c r="E47" s="675"/>
      <c r="F47" s="675"/>
      <c r="G47" s="675"/>
      <c r="H47" s="675"/>
      <c r="I47" s="675"/>
      <c r="J47" s="35"/>
    </row>
    <row r="48" spans="1:10" ht="99.95" customHeight="1">
      <c r="A48" s="35"/>
      <c r="B48" s="675"/>
      <c r="C48" s="675"/>
      <c r="D48" s="675"/>
      <c r="E48" s="675"/>
      <c r="F48" s="675"/>
      <c r="G48" s="675"/>
      <c r="H48" s="675"/>
      <c r="I48" s="675"/>
      <c r="J48" s="35"/>
    </row>
    <row r="49" spans="1:10" ht="99.95" customHeight="1">
      <c r="A49" s="35"/>
      <c r="B49" s="675"/>
      <c r="C49" s="675"/>
      <c r="D49" s="675"/>
      <c r="E49" s="675"/>
      <c r="F49" s="675"/>
      <c r="G49" s="675"/>
      <c r="H49" s="675"/>
      <c r="I49" s="675"/>
      <c r="J49" s="35"/>
    </row>
    <row r="50" spans="1:10" ht="99.95" customHeight="1">
      <c r="A50" s="35"/>
      <c r="B50" s="675"/>
      <c r="C50" s="675"/>
      <c r="D50" s="675"/>
      <c r="E50" s="675"/>
      <c r="F50" s="675"/>
      <c r="G50" s="675"/>
      <c r="H50" s="675"/>
      <c r="I50" s="675"/>
      <c r="J50" s="35"/>
    </row>
    <row r="52" spans="1:10" ht="38.25" customHeight="1">
      <c r="C52" s="676"/>
      <c r="D52" s="676"/>
      <c r="E52" s="676"/>
      <c r="F52" s="676"/>
      <c r="G52" s="676"/>
      <c r="H52" s="676"/>
    </row>
    <row r="53" spans="1:10" ht="27" customHeight="1">
      <c r="F53" s="36"/>
      <c r="G53" s="677"/>
      <c r="H53" s="677"/>
    </row>
    <row r="54" spans="1:10" ht="25.5" customHeight="1">
      <c r="F54" s="36"/>
      <c r="G54" s="677"/>
      <c r="H54" s="677"/>
    </row>
  </sheetData>
  <mergeCells count="110">
    <mergeCell ref="B1:J1"/>
    <mergeCell ref="B3:J3"/>
    <mergeCell ref="B4:C4"/>
    <mergeCell ref="E4:F4"/>
    <mergeCell ref="H4:J4"/>
    <mergeCell ref="B7:J7"/>
    <mergeCell ref="B8:J8"/>
    <mergeCell ref="B9:J9"/>
    <mergeCell ref="B16:C16"/>
    <mergeCell ref="D16:E16"/>
    <mergeCell ref="F16:G16"/>
    <mergeCell ref="B17:C17"/>
    <mergeCell ref="D17:J17"/>
    <mergeCell ref="B18:C18"/>
    <mergeCell ref="D18:J18"/>
    <mergeCell ref="B19:C19"/>
    <mergeCell ref="D19:J19"/>
    <mergeCell ref="B20:C20"/>
    <mergeCell ref="D20:G20"/>
    <mergeCell ref="I20:J20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B36:C36"/>
    <mergeCell ref="D36:E36"/>
    <mergeCell ref="F36:I36"/>
    <mergeCell ref="B37:C37"/>
    <mergeCell ref="D37:E37"/>
    <mergeCell ref="F37:I37"/>
    <mergeCell ref="B38:C38"/>
    <mergeCell ref="D38:E38"/>
    <mergeCell ref="F38:I38"/>
    <mergeCell ref="B39:C39"/>
    <mergeCell ref="D39:E39"/>
    <mergeCell ref="F39:I39"/>
    <mergeCell ref="B40:C40"/>
    <mergeCell ref="D40:E40"/>
    <mergeCell ref="F40:I40"/>
    <mergeCell ref="B41:C41"/>
    <mergeCell ref="D41:E41"/>
    <mergeCell ref="F41:I41"/>
    <mergeCell ref="B42:C42"/>
    <mergeCell ref="D42:E42"/>
    <mergeCell ref="F42:I42"/>
    <mergeCell ref="B43:C43"/>
    <mergeCell ref="D43:E43"/>
    <mergeCell ref="F43:I43"/>
    <mergeCell ref="B44:C44"/>
    <mergeCell ref="D44:E44"/>
    <mergeCell ref="F44:I44"/>
    <mergeCell ref="B45:C45"/>
    <mergeCell ref="D45:E45"/>
    <mergeCell ref="F45:I45"/>
    <mergeCell ref="B46:C46"/>
    <mergeCell ref="D46:E46"/>
    <mergeCell ref="F46:I46"/>
    <mergeCell ref="B47:C47"/>
    <mergeCell ref="D47:E47"/>
    <mergeCell ref="F47:I47"/>
    <mergeCell ref="B48:C48"/>
    <mergeCell ref="D48:E48"/>
    <mergeCell ref="F48:I48"/>
    <mergeCell ref="B49:C49"/>
    <mergeCell ref="D49:E49"/>
    <mergeCell ref="F49:I49"/>
    <mergeCell ref="B50:C50"/>
    <mergeCell ref="D50:E50"/>
    <mergeCell ref="F50:I50"/>
    <mergeCell ref="C52:H52"/>
    <mergeCell ref="G53:H53"/>
    <mergeCell ref="G54:H54"/>
  </mergeCells>
  <phoneticPr fontId="52" type="noConversion"/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0</xdr:rowOff>
                  </from>
                  <to>
                    <xdr:col>3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 지정된 범위</vt:lpstr>
      </vt:variant>
      <vt:variant>
        <vt:i4>6</vt:i4>
      </vt:variant>
    </vt:vector>
  </HeadingPairs>
  <TitlesOfParts>
    <vt:vector size="22" baseType="lpstr">
      <vt:lpstr>인증제출 서류 체크</vt:lpstr>
      <vt:lpstr>시험평가신청서</vt:lpstr>
      <vt:lpstr>적합등록 신청서</vt:lpstr>
      <vt:lpstr>대리인 지정서(신청)</vt:lpstr>
      <vt:lpstr>대리인 지정서(로컬)</vt:lpstr>
      <vt:lpstr>확인서</vt:lpstr>
      <vt:lpstr>라벨 신청서</vt:lpstr>
      <vt:lpstr>변경신고서</vt:lpstr>
      <vt:lpstr>변경공문</vt:lpstr>
      <vt:lpstr>변경공문_선택적사용</vt:lpstr>
      <vt:lpstr>파생모델리스트</vt:lpstr>
      <vt:lpstr>식별부호</vt:lpstr>
      <vt:lpstr>모듈확인서</vt:lpstr>
      <vt:lpstr>사전통관</vt:lpstr>
      <vt:lpstr>구성품 확인서</vt:lpstr>
      <vt:lpstr>시험시료 동일 확인서</vt:lpstr>
      <vt:lpstr>'인증제출 서류 체크'!_GoBack</vt:lpstr>
      <vt:lpstr>'인증제출 서류 체크'!OLE_LINK1</vt:lpstr>
      <vt:lpstr>모듈확인서!Print_Area</vt:lpstr>
      <vt:lpstr>변경공문!Print_Area</vt:lpstr>
      <vt:lpstr>변경공문_선택적사용!Print_Area</vt:lpstr>
      <vt:lpstr>시험평가신청서!Print_Area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최지영</cp:lastModifiedBy>
  <cp:lastPrinted>2023-07-13T00:55:41Z</cp:lastPrinted>
  <dcterms:created xsi:type="dcterms:W3CDTF">2011-06-13T04:10:00Z</dcterms:created>
  <dcterms:modified xsi:type="dcterms:W3CDTF">2026-05-06T00:52:05Z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3A9366E8428343F5BC1029FB2DAFEA6C_13</vt:lpwstr>
  </property>
  <property fmtid="{D5CDD505-2E9C-101B-9397-08002B2CF9AE}" pid="3" name="KSOProductBuildVer">
    <vt:lpwstr>2052-11.1.0.14309</vt:lpwstr>
  </property>
</Properties>
</file>